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oey/Sites/vest-tools/organize_excel_data/output/"/>
    </mc:Choice>
  </mc:AlternateContent>
  <xr:revisionPtr revIDLastSave="0" documentId="13_ncr:1_{59C485BB-33B7-DE42-B3BB-D0275A818E26}" xr6:coauthVersionLast="47" xr6:coauthVersionMax="47" xr10:uidLastSave="{00000000-0000-0000-0000-000000000000}"/>
  <bookViews>
    <workbookView xWindow="0" yWindow="500" windowWidth="28800" windowHeight="16420" activeTab="4" xr2:uid="{00000000-000D-0000-FFFF-FFFF00000000}"/>
  </bookViews>
  <sheets>
    <sheet name="资产负债表" sheetId="1" r:id="rId1"/>
    <sheet name="利润表" sheetId="2" r:id="rId2"/>
    <sheet name="现金流量表" sheetId="3" r:id="rId3"/>
    <sheet name="盈利能力" sheetId="4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F3" i="3"/>
  <c r="D3" i="3"/>
  <c r="C3" i="3"/>
  <c r="B3" i="3"/>
  <c r="A3" i="3"/>
  <c r="H2" i="3"/>
  <c r="F2" i="3"/>
  <c r="D2" i="3"/>
  <c r="C2" i="3"/>
  <c r="B2" i="3"/>
  <c r="A2" i="3"/>
  <c r="C93" i="2"/>
  <c r="B93" i="2"/>
  <c r="C92" i="2"/>
  <c r="B92" i="2"/>
  <c r="C90" i="2"/>
  <c r="B90" i="2"/>
  <c r="C89" i="2"/>
  <c r="B89" i="2"/>
  <c r="C88" i="2"/>
  <c r="B88" i="2"/>
  <c r="C87" i="2"/>
  <c r="B87" i="2"/>
  <c r="C86" i="2"/>
  <c r="B86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C1" i="2"/>
  <c r="B1" i="2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7" i="1"/>
  <c r="B17" i="1"/>
  <c r="C16" i="1"/>
  <c r="B16" i="1"/>
  <c r="C15" i="1"/>
  <c r="B15" i="1"/>
  <c r="C14" i="1"/>
  <c r="B14" i="1"/>
  <c r="C13" i="1"/>
  <c r="B13" i="1"/>
  <c r="C11" i="1"/>
  <c r="B11" i="1"/>
  <c r="C10" i="1"/>
  <c r="B10" i="1"/>
  <c r="C9" i="1"/>
  <c r="B9" i="1"/>
  <c r="C8" i="1"/>
  <c r="B8" i="1"/>
  <c r="C7" i="1"/>
  <c r="B7" i="1"/>
  <c r="C6" i="1"/>
  <c r="B6" i="1"/>
  <c r="C4" i="1"/>
  <c r="B4" i="1"/>
  <c r="C3" i="1"/>
  <c r="B3" i="1"/>
  <c r="C2" i="1"/>
  <c r="B2" i="1"/>
  <c r="C1" i="1"/>
  <c r="B1" i="1"/>
</calcChain>
</file>

<file path=xl/sharedStrings.xml><?xml version="1.0" encoding="utf-8"?>
<sst xmlns="http://schemas.openxmlformats.org/spreadsheetml/2006/main" count="2589" uniqueCount="1012">
  <si>
    <t>日期</t>
  </si>
  <si>
    <t>2025-12-31</t>
  </si>
  <si>
    <t>2025-09-30</t>
  </si>
  <si>
    <t>2025-06-30</t>
  </si>
  <si>
    <t>2025-03-31</t>
  </si>
  <si>
    <t>2024-12-31</t>
  </si>
  <si>
    <t>2024-09-30</t>
  </si>
  <si>
    <t>2024-06-30</t>
  </si>
  <si>
    <t>2024-03-31</t>
  </si>
  <si>
    <t>2023-12-31</t>
  </si>
  <si>
    <t>2023-09-30</t>
  </si>
  <si>
    <t>2023-06-30</t>
  </si>
  <si>
    <t>2023-03-31</t>
  </si>
  <si>
    <t>2022-12-31</t>
  </si>
  <si>
    <t>2022-09-30</t>
  </si>
  <si>
    <t>2022-06-30</t>
  </si>
  <si>
    <t>2022-03-31</t>
  </si>
  <si>
    <t>2021-12-31</t>
  </si>
  <si>
    <t>2021-09-30</t>
  </si>
  <si>
    <t>2021-06-30</t>
  </si>
  <si>
    <t>2021-03-31</t>
  </si>
  <si>
    <t>资产总计</t>
  </si>
  <si>
    <t>所有者权益合计</t>
  </si>
  <si>
    <t>负债合计</t>
  </si>
  <si>
    <t>类现金</t>
  </si>
  <si>
    <t>货币资金</t>
  </si>
  <si>
    <t>交易性金融资产</t>
  </si>
  <si>
    <t>衍生金融资产(流动)</t>
  </si>
  <si>
    <t>0</t>
  </si>
  <si>
    <t>应收票据及应收账款</t>
  </si>
  <si>
    <t>(其中)应收票据</t>
  </si>
  <si>
    <t>应收款项融资</t>
  </si>
  <si>
    <t>应收账款</t>
  </si>
  <si>
    <t>(其中)应收账款</t>
  </si>
  <si>
    <t>其他应收款</t>
  </si>
  <si>
    <t>合同资产</t>
  </si>
  <si>
    <t>长期应收款</t>
  </si>
  <si>
    <t>一年内到期的非流动资产</t>
  </si>
  <si>
    <t>投资资产</t>
  </si>
  <si>
    <t>可供出售金融资产(非流动)</t>
  </si>
  <si>
    <t>长期股权投资</t>
  </si>
  <si>
    <t>其他权益工具投资</t>
  </si>
  <si>
    <t>其他非流动金融资产</t>
  </si>
  <si>
    <t>债权投资</t>
  </si>
  <si>
    <t>其他债权投资</t>
  </si>
  <si>
    <t>投资性房地产</t>
  </si>
  <si>
    <t>其他流动资产</t>
  </si>
  <si>
    <t>其他非流动资产</t>
  </si>
  <si>
    <t>经营类资产</t>
  </si>
  <si>
    <t>存货</t>
  </si>
  <si>
    <t>持有待售资产</t>
  </si>
  <si>
    <t>固定资产</t>
  </si>
  <si>
    <t>在建工程</t>
  </si>
  <si>
    <t>使用权资产</t>
  </si>
  <si>
    <t>无形资产</t>
  </si>
  <si>
    <t>商誉</t>
  </si>
  <si>
    <t>预付款项</t>
  </si>
  <si>
    <t>长期待摊费用</t>
  </si>
  <si>
    <t>递延所得税资产</t>
  </si>
  <si>
    <t>有息负债</t>
  </si>
  <si>
    <t>短期借款</t>
  </si>
  <si>
    <t>交易性金融负债</t>
  </si>
  <si>
    <t>衍生金融负债</t>
  </si>
  <si>
    <t>长期借款</t>
  </si>
  <si>
    <t>应付债券</t>
  </si>
  <si>
    <t>一年内到期的非流动负债</t>
  </si>
  <si>
    <t>向中央银行借款</t>
  </si>
  <si>
    <t>卖出回购金融资产</t>
  </si>
  <si>
    <t>经营性负债</t>
  </si>
  <si>
    <t>应付票据及应付账款</t>
  </si>
  <si>
    <t>预收账款</t>
  </si>
  <si>
    <t>合同负债</t>
  </si>
  <si>
    <t>应付职工薪酬</t>
  </si>
  <si>
    <t>应交税费</t>
  </si>
  <si>
    <t>其他应付款</t>
  </si>
  <si>
    <t>其他流动负债</t>
  </si>
  <si>
    <t>租赁负债</t>
  </si>
  <si>
    <t>长期应付款</t>
  </si>
  <si>
    <t>预计负债(非流动)</t>
  </si>
  <si>
    <t>长期递延收益</t>
  </si>
  <si>
    <t>递延所得税负债</t>
  </si>
  <si>
    <t>其他非流动负债</t>
  </si>
  <si>
    <t>吸收存款及同业存放</t>
  </si>
  <si>
    <t>长期应付职工薪酬</t>
  </si>
  <si>
    <t>未分类项目</t>
  </si>
  <si>
    <t>货币</t>
  </si>
  <si>
    <t>元</t>
  </si>
  <si>
    <t>审计意见</t>
  </si>
  <si>
    <t>无保留意见</t>
  </si>
  <si>
    <t>会计师事务所</t>
  </si>
  <si>
    <t>致同会计师事务所(特殊普通合伙)</t>
  </si>
  <si>
    <t>净营运资本</t>
  </si>
  <si>
    <t>流动资产合计</t>
  </si>
  <si>
    <t>流动资产占比</t>
  </si>
  <si>
    <t>0.6550</t>
  </si>
  <si>
    <t>0.6408</t>
  </si>
  <si>
    <t>0.6547</t>
  </si>
  <si>
    <t>0.6466</t>
  </si>
  <si>
    <t>0.6485</t>
  </si>
  <si>
    <t>0.6323</t>
  </si>
  <si>
    <t>0.6181</t>
  </si>
  <si>
    <t>0.6290</t>
  </si>
  <si>
    <t>0.6272</t>
  </si>
  <si>
    <t>0.6123</t>
  </si>
  <si>
    <t>0.5976</t>
  </si>
  <si>
    <t>0.6083</t>
  </si>
  <si>
    <t>0.6452</t>
  </si>
  <si>
    <t>0.6364</t>
  </si>
  <si>
    <t>0.6304</t>
  </si>
  <si>
    <t>0.5908</t>
  </si>
  <si>
    <t>0.5777</t>
  </si>
  <si>
    <t>0.5992</t>
  </si>
  <si>
    <t>0.6401</t>
  </si>
  <si>
    <t>0.6959</t>
  </si>
  <si>
    <t>货币资金占比</t>
  </si>
  <si>
    <t>0.3421</t>
  </si>
  <si>
    <t>0.3618</t>
  </si>
  <si>
    <t>0.4043</t>
  </si>
  <si>
    <t>0.3918</t>
  </si>
  <si>
    <t>0.3858</t>
  </si>
  <si>
    <t>0.3585</t>
  </si>
  <si>
    <t>0.3565</t>
  </si>
  <si>
    <t>0.3946</t>
  </si>
  <si>
    <t>0.3685</t>
  </si>
  <si>
    <t>0.3479</t>
  </si>
  <si>
    <t>0.3426</t>
  </si>
  <si>
    <t>0.3287</t>
  </si>
  <si>
    <t>0.3179</t>
  </si>
  <si>
    <t>0.2926</t>
  </si>
  <si>
    <t>0.3206</t>
  </si>
  <si>
    <t>0.2665</t>
  </si>
  <si>
    <t>0.2895</t>
  </si>
  <si>
    <t>0.3240</t>
  </si>
  <si>
    <t>0.3594</t>
  </si>
  <si>
    <t>0.4135</t>
  </si>
  <si>
    <t>结算备付金</t>
  </si>
  <si>
    <t>拆出资金</t>
  </si>
  <si>
    <t>应收保费</t>
  </si>
  <si>
    <t>应收分保账款</t>
  </si>
  <si>
    <t>应收分保合同准备金</t>
  </si>
  <si>
    <t>(其中)应收利息</t>
  </si>
  <si>
    <t>(其中)应收股利</t>
  </si>
  <si>
    <t>买入返售金融资产</t>
  </si>
  <si>
    <t>(其中)数据资源</t>
  </si>
  <si>
    <t>发放贷款及垫款(流动)</t>
  </si>
  <si>
    <t>待摊费用</t>
  </si>
  <si>
    <t>流动比率</t>
  </si>
  <si>
    <t>速动比率</t>
  </si>
  <si>
    <t>0.9976</t>
  </si>
  <si>
    <t>0.9113</t>
  </si>
  <si>
    <t>0.8842</t>
  </si>
  <si>
    <t>0.7377</t>
  </si>
  <si>
    <t>0.8771</t>
  </si>
  <si>
    <t>0.9692</t>
  </si>
  <si>
    <t>非流动资产合计</t>
  </si>
  <si>
    <t>非流动资产占比</t>
  </si>
  <si>
    <t>0.3450</t>
  </si>
  <si>
    <t>0.3592</t>
  </si>
  <si>
    <t>0.3453</t>
  </si>
  <si>
    <t>0.3534</t>
  </si>
  <si>
    <t>0.3515</t>
  </si>
  <si>
    <t>0.3677</t>
  </si>
  <si>
    <t>0.3819</t>
  </si>
  <si>
    <t>0.3710</t>
  </si>
  <si>
    <t>0.3728</t>
  </si>
  <si>
    <t>0.3877</t>
  </si>
  <si>
    <t>0.4024</t>
  </si>
  <si>
    <t>0.3917</t>
  </si>
  <si>
    <t>0.3548</t>
  </si>
  <si>
    <t>0.3636</t>
  </si>
  <si>
    <t>0.3696</t>
  </si>
  <si>
    <t>0.4092</t>
  </si>
  <si>
    <t>0.4223</t>
  </si>
  <si>
    <t>0.4008</t>
  </si>
  <si>
    <t>0.3599</t>
  </si>
  <si>
    <t>0.3041</t>
  </si>
  <si>
    <t>重资产占比</t>
  </si>
  <si>
    <t>0.1840</t>
  </si>
  <si>
    <t>0.1875</t>
  </si>
  <si>
    <t>0.1785</t>
  </si>
  <si>
    <t>0.1807</t>
  </si>
  <si>
    <t>0.1821</t>
  </si>
  <si>
    <t>0.1852</t>
  </si>
  <si>
    <t>0.1974</t>
  </si>
  <si>
    <t>0.1930</t>
  </si>
  <si>
    <t>0.1963</t>
  </si>
  <si>
    <t>0.2019</t>
  </si>
  <si>
    <t>0.2122</t>
  </si>
  <si>
    <t>0.2026</t>
  </si>
  <si>
    <t>0.2085</t>
  </si>
  <si>
    <t>0.2100</t>
  </si>
  <si>
    <t>0.2281</t>
  </si>
  <si>
    <t>0.2371</t>
  </si>
  <si>
    <t>0.2154</t>
  </si>
  <si>
    <t>0.1965</t>
  </si>
  <si>
    <t>0.1534</t>
  </si>
  <si>
    <t>发放贷款及垫款(非流动)</t>
  </si>
  <si>
    <t>持有至到期投资</t>
  </si>
  <si>
    <t>(其中)固定资产清理</t>
  </si>
  <si>
    <t>固定资产占总资产比率</t>
  </si>
  <si>
    <t>0.1502</t>
  </si>
  <si>
    <t>0.1435</t>
  </si>
  <si>
    <t>0.1369</t>
  </si>
  <si>
    <t>0.1367</t>
  </si>
  <si>
    <t>0.1431</t>
  </si>
  <si>
    <t>0.1499</t>
  </si>
  <si>
    <t>0.1582</t>
  </si>
  <si>
    <t>0.1566</t>
  </si>
  <si>
    <t>0.1609</t>
  </si>
  <si>
    <t>0.1552</t>
  </si>
  <si>
    <t>0.1602</t>
  </si>
  <si>
    <t>0.1509</t>
  </si>
  <si>
    <t>0.1482</t>
  </si>
  <si>
    <t>0.1371</t>
  </si>
  <si>
    <t>0.1292</t>
  </si>
  <si>
    <t>0.1495</t>
  </si>
  <si>
    <t>0.1342</t>
  </si>
  <si>
    <t>0.1278</t>
  </si>
  <si>
    <t>0.1210</t>
  </si>
  <si>
    <t>0.1198</t>
  </si>
  <si>
    <t>(其中)工程物资</t>
  </si>
  <si>
    <t>在建工程占固定资产比率</t>
  </si>
  <si>
    <t>0.2031</t>
  </si>
  <si>
    <t>0.2905</t>
  </si>
  <si>
    <t>0.2956</t>
  </si>
  <si>
    <t>0.3141</t>
  </si>
  <si>
    <t>0.2643</t>
  </si>
  <si>
    <t>0.2277</t>
  </si>
  <si>
    <t>0.2409</t>
  </si>
  <si>
    <t>0.2290</t>
  </si>
  <si>
    <t>0.2168</t>
  </si>
  <si>
    <t>0.2939</t>
  </si>
  <si>
    <t>0.3181</t>
  </si>
  <si>
    <t>0.3349</t>
  </si>
  <si>
    <t>0.3974</t>
  </si>
  <si>
    <t>0.5231</t>
  </si>
  <si>
    <t>0.6023</t>
  </si>
  <si>
    <t>0.5135</t>
  </si>
  <si>
    <t>0.7510</t>
  </si>
  <si>
    <t>0.6749</t>
  </si>
  <si>
    <t>0.6148</t>
  </si>
  <si>
    <t>0.2699</t>
  </si>
  <si>
    <t>生产性生物资产</t>
  </si>
  <si>
    <t>油气资产</t>
  </si>
  <si>
    <t>公益性生物资产</t>
  </si>
  <si>
    <t>开发支出</t>
  </si>
  <si>
    <t>商誉占净资产比率</t>
  </si>
  <si>
    <t>0.0023</t>
  </si>
  <si>
    <t>0.0026</t>
  </si>
  <si>
    <t>0.0028</t>
  </si>
  <si>
    <t>0.0031</t>
  </si>
  <si>
    <t>0.0033</t>
  </si>
  <si>
    <t>0.0034</t>
  </si>
  <si>
    <t>0.0041</t>
  </si>
  <si>
    <t>0.0039</t>
  </si>
  <si>
    <t>0.0032</t>
  </si>
  <si>
    <t>0.0035</t>
  </si>
  <si>
    <t>0.0037</t>
  </si>
  <si>
    <t>0.0040</t>
  </si>
  <si>
    <t>0.0062</t>
  </si>
  <si>
    <t>0.0067</t>
  </si>
  <si>
    <t>0.0070</t>
  </si>
  <si>
    <t>0.0057</t>
  </si>
  <si>
    <t>0.0044</t>
  </si>
  <si>
    <t>0.0021</t>
  </si>
  <si>
    <t>有息负债率</t>
  </si>
  <si>
    <t>0.1231</t>
  </si>
  <si>
    <t>0.1438</t>
  </si>
  <si>
    <t>0.1619</t>
  </si>
  <si>
    <t>0.1671</t>
  </si>
  <si>
    <t>0.1761</t>
  </si>
  <si>
    <t>0.1789</t>
  </si>
  <si>
    <t>0.1935</t>
  </si>
  <si>
    <t>0.1881</t>
  </si>
  <si>
    <t>0.1800</t>
  </si>
  <si>
    <t>0.1896</t>
  </si>
  <si>
    <t>0.1884</t>
  </si>
  <si>
    <t>0.1668</t>
  </si>
  <si>
    <t>0.1672</t>
  </si>
  <si>
    <t>0.1558</t>
  </si>
  <si>
    <t>0.1607</t>
  </si>
  <si>
    <t>0.1877</t>
  </si>
  <si>
    <t>0.1756</t>
  </si>
  <si>
    <t>0.1808</t>
  </si>
  <si>
    <t>0.1685</t>
  </si>
  <si>
    <t>资产负债率</t>
  </si>
  <si>
    <t>0.6194</t>
  </si>
  <si>
    <t>0.6127</t>
  </si>
  <si>
    <t>0.6259</t>
  </si>
  <si>
    <t>0.6474</t>
  </si>
  <si>
    <t>0.6524</t>
  </si>
  <si>
    <t>0.6433</t>
  </si>
  <si>
    <t>0.6926</t>
  </si>
  <si>
    <t>0.6848</t>
  </si>
  <si>
    <t>0.6934</t>
  </si>
  <si>
    <t>0.6992</t>
  </si>
  <si>
    <t>0.7010</t>
  </si>
  <si>
    <t>0.6740</t>
  </si>
  <si>
    <t>0.7056</t>
  </si>
  <si>
    <t>0.7024</t>
  </si>
  <si>
    <t>0.6889</t>
  </si>
  <si>
    <t>0.7512</t>
  </si>
  <si>
    <t>0.6990</t>
  </si>
  <si>
    <t>0.6782</t>
  </si>
  <si>
    <t>0.6367</t>
  </si>
  <si>
    <t>0.5884</t>
  </si>
  <si>
    <t>流动负债合计</t>
  </si>
  <si>
    <t>流动负债占比</t>
  </si>
  <si>
    <t>0.6619</t>
  </si>
  <si>
    <t>0.6209</t>
  </si>
  <si>
    <t>0.6190</t>
  </si>
  <si>
    <t>0.6180</t>
  </si>
  <si>
    <t>0.5918</t>
  </si>
  <si>
    <t>0.5467</t>
  </si>
  <si>
    <t>0.5570</t>
  </si>
  <si>
    <t>0.5771</t>
  </si>
  <si>
    <t>0.5879</t>
  </si>
  <si>
    <t>0.6029</t>
  </si>
  <si>
    <t>0.6722</t>
  </si>
  <si>
    <t>0.6975</t>
  </si>
  <si>
    <t>0.7309</t>
  </si>
  <si>
    <t>0.7358</t>
  </si>
  <si>
    <t>0.7221</t>
  </si>
  <si>
    <t>0.6945</t>
  </si>
  <si>
    <t>0.6776</t>
  </si>
  <si>
    <t>0.7006</t>
  </si>
  <si>
    <t>0.6557</t>
  </si>
  <si>
    <t>拆入资金</t>
  </si>
  <si>
    <t>(其中)应付票据</t>
  </si>
  <si>
    <t>(其中)应付账款</t>
  </si>
  <si>
    <t>代理买卖证券款</t>
  </si>
  <si>
    <t>代理承销证券款</t>
  </si>
  <si>
    <t>(其中)应付利息</t>
  </si>
  <si>
    <t>(其中)应付股利</t>
  </si>
  <si>
    <t>应付手续费及佣金</t>
  </si>
  <si>
    <t>应付分保账款</t>
  </si>
  <si>
    <t>持有待售负债</t>
  </si>
  <si>
    <t>一年内到期的递延收益</t>
  </si>
  <si>
    <t>预计负债(流动)</t>
  </si>
  <si>
    <t>短期应付债券</t>
  </si>
  <si>
    <t>非流动负债合计</t>
  </si>
  <si>
    <t>非流动负债占比</t>
  </si>
  <si>
    <t>0.3381</t>
  </si>
  <si>
    <t>0.3791</t>
  </si>
  <si>
    <t>0.3810</t>
  </si>
  <si>
    <t>0.3820</t>
  </si>
  <si>
    <t>0.4082</t>
  </si>
  <si>
    <t>0.4533</t>
  </si>
  <si>
    <t>0.4430</t>
  </si>
  <si>
    <t>0.4229</t>
  </si>
  <si>
    <t>0.4121</t>
  </si>
  <si>
    <t>0.3971</t>
  </si>
  <si>
    <t>0.3278</t>
  </si>
  <si>
    <t>0.3025</t>
  </si>
  <si>
    <t>0.2691</t>
  </si>
  <si>
    <t>0.2642</t>
  </si>
  <si>
    <t>0.2779</t>
  </si>
  <si>
    <t>0.3055</t>
  </si>
  <si>
    <t>0.3224</t>
  </si>
  <si>
    <t>0.2994</t>
  </si>
  <si>
    <t>0.3443</t>
  </si>
  <si>
    <t>保险合同准备金</t>
  </si>
  <si>
    <t>(其中)优先股</t>
  </si>
  <si>
    <t>(其中)永续债</t>
  </si>
  <si>
    <t>(其中)专项应付款</t>
  </si>
  <si>
    <t>股东权益占比</t>
  </si>
  <si>
    <t>0.3806</t>
  </si>
  <si>
    <t>0.3873</t>
  </si>
  <si>
    <t>0.3741</t>
  </si>
  <si>
    <t>0.3526</t>
  </si>
  <si>
    <t>0.3476</t>
  </si>
  <si>
    <t>0.3567</t>
  </si>
  <si>
    <t>0.3074</t>
  </si>
  <si>
    <t>0.3152</t>
  </si>
  <si>
    <t>0.3066</t>
  </si>
  <si>
    <t>0.3008</t>
  </si>
  <si>
    <t>0.2990</t>
  </si>
  <si>
    <t>0.3260</t>
  </si>
  <si>
    <t>0.2944</t>
  </si>
  <si>
    <t>0.2976</t>
  </si>
  <si>
    <t>0.3111</t>
  </si>
  <si>
    <t>0.2488</t>
  </si>
  <si>
    <t>0.3010</t>
  </si>
  <si>
    <t>0.3218</t>
  </si>
  <si>
    <t>0.3633</t>
  </si>
  <si>
    <t>0.4116</t>
  </si>
  <si>
    <t>股本</t>
  </si>
  <si>
    <t>其他权益工具</t>
  </si>
  <si>
    <t>资本公积</t>
  </si>
  <si>
    <t>减：库存股</t>
  </si>
  <si>
    <t>其他综合收益</t>
  </si>
  <si>
    <t>专项储备</t>
  </si>
  <si>
    <t>盈余公积</t>
  </si>
  <si>
    <t>一般风险准备金</t>
  </si>
  <si>
    <t>未分配利润</t>
  </si>
  <si>
    <t>外币报表折算差额</t>
  </si>
  <si>
    <t>归属于母公司股东及其他权益持有者的权益合计</t>
  </si>
  <si>
    <t>归属于母公司普通股股东权益合计</t>
  </si>
  <si>
    <t>归属于母公司普通股股东的每股股东权益</t>
  </si>
  <si>
    <t>少数股东权益</t>
  </si>
  <si>
    <t>员工情况</t>
  </si>
  <si>
    <t>员工人数</t>
  </si>
  <si>
    <t>博士人数</t>
  </si>
  <si>
    <t>硕士人数</t>
  </si>
  <si>
    <t>学士人数</t>
  </si>
  <si>
    <t>大专人数</t>
  </si>
  <si>
    <t>高中及以下人数</t>
  </si>
  <si>
    <t>生产人员人数</t>
  </si>
  <si>
    <t>销售人员人数</t>
  </si>
  <si>
    <t>技术人员人数</t>
  </si>
  <si>
    <t>财务人员人数</t>
  </si>
  <si>
    <t>行政人员人数</t>
  </si>
  <si>
    <t>其他人员人数</t>
  </si>
  <si>
    <t>股本、股东以及估值</t>
  </si>
  <si>
    <t>市值</t>
  </si>
  <si>
    <t>总股本</t>
  </si>
  <si>
    <t>流通股本</t>
  </si>
  <si>
    <t>总股东人数(季度)</t>
  </si>
  <si>
    <t>A股股东人数(季度)</t>
  </si>
  <si>
    <t>第一大股东持仓占总股本比例</t>
  </si>
  <si>
    <t>0.2245</t>
  </si>
  <si>
    <t>0.2246</t>
  </si>
  <si>
    <t>0.2247</t>
  </si>
  <si>
    <t>0.2327</t>
  </si>
  <si>
    <t>0.2328</t>
  </si>
  <si>
    <t>0.2330</t>
  </si>
  <si>
    <t>0.2329</t>
  </si>
  <si>
    <t>0.2331</t>
  </si>
  <si>
    <t>0.2332</t>
  </si>
  <si>
    <t>0.2333</t>
  </si>
  <si>
    <t>0.2443</t>
  </si>
  <si>
    <t>0.2454</t>
  </si>
  <si>
    <t>0.2453</t>
  </si>
  <si>
    <t>前十大股东持仓占总股本比例</t>
  </si>
  <si>
    <t>0.6443</t>
  </si>
  <si>
    <t>0.6494</t>
  </si>
  <si>
    <t>0.6416</t>
  </si>
  <si>
    <t>0.6237</t>
  </si>
  <si>
    <t>0.6228</t>
  </si>
  <si>
    <t>0.6105</t>
  </si>
  <si>
    <t>0.6054</t>
  </si>
  <si>
    <t>0.5943</t>
  </si>
  <si>
    <t>0.5969</t>
  </si>
  <si>
    <t>0.5959</t>
  </si>
  <si>
    <t>0.5941</t>
  </si>
  <si>
    <t>0.5833</t>
  </si>
  <si>
    <t>0.5895</t>
  </si>
  <si>
    <t>0.6200</t>
  </si>
  <si>
    <t>0.6450</t>
  </si>
  <si>
    <t>0.6321</t>
  </si>
  <si>
    <t>0.6282</t>
  </si>
  <si>
    <t>0.6406</t>
  </si>
  <si>
    <t>前十大流通股东持仓占流通股本比例</t>
  </si>
  <si>
    <t>0.6187</t>
  </si>
  <si>
    <t>0.6241</t>
  </si>
  <si>
    <t>0.6157</t>
  </si>
  <si>
    <t>0.5754</t>
  </si>
  <si>
    <t>0.5744</t>
  </si>
  <si>
    <t>0.5702</t>
  </si>
  <si>
    <t>0.5609</t>
  </si>
  <si>
    <t>0.5552</t>
  </si>
  <si>
    <t>0.5427</t>
  </si>
  <si>
    <t>0.5456</t>
  </si>
  <si>
    <t>0.5457</t>
  </si>
  <si>
    <t>0.5606</t>
  </si>
  <si>
    <t>0.5573</t>
  </si>
  <si>
    <t>0.5648</t>
  </si>
  <si>
    <t>0.5717</t>
  </si>
  <si>
    <t>0.5820</t>
  </si>
  <si>
    <t>0.6003</t>
  </si>
  <si>
    <t>0.5855</t>
  </si>
  <si>
    <t>0.5831</t>
  </si>
  <si>
    <t>0.4580</t>
  </si>
  <si>
    <t>进公募基金前十大持仓占流通股本比例</t>
  </si>
  <si>
    <t>0.1163</t>
  </si>
  <si>
    <t>0.1330</t>
  </si>
  <si>
    <t>0.1487</t>
  </si>
  <si>
    <t>0.1646</t>
  </si>
  <si>
    <t>0.1565</t>
  </si>
  <si>
    <t>0.1455</t>
  </si>
  <si>
    <t>0.1497</t>
  </si>
  <si>
    <t>0.1283</t>
  </si>
  <si>
    <t>0.1301</t>
  </si>
  <si>
    <t>0.1322</t>
  </si>
  <si>
    <t>0.1339</t>
  </si>
  <si>
    <t>0.1355</t>
  </si>
  <si>
    <t>0.1382</t>
  </si>
  <si>
    <t>0.1364</t>
  </si>
  <si>
    <t>0.1405</t>
  </si>
  <si>
    <t>0.1277</t>
  </si>
  <si>
    <t>0.1316</t>
  </si>
  <si>
    <t>0.1307</t>
  </si>
  <si>
    <t>0.1423</t>
  </si>
  <si>
    <t>公募基金持仓占流通股本比例</t>
  </si>
  <si>
    <t>0.1211</t>
  </si>
  <si>
    <t>0.1395</t>
  </si>
  <si>
    <t>0.1721</t>
  </si>
  <si>
    <t>0.1576</t>
  </si>
  <si>
    <t>0.1418</t>
  </si>
  <si>
    <t>0.1432</t>
  </si>
  <si>
    <t>0.1516</t>
  </si>
  <si>
    <t>0.1478</t>
  </si>
  <si>
    <t>0.1406</t>
  </si>
  <si>
    <t>0.1400</t>
  </si>
  <si>
    <t>0.1319</t>
  </si>
  <si>
    <t>0.1414</t>
  </si>
  <si>
    <t>公募基金+自由流通股东持仓占自由流通股本比例</t>
  </si>
  <si>
    <t>0.5047</t>
  </si>
  <si>
    <t>0.5095</t>
  </si>
  <si>
    <t>0.5215</t>
  </si>
  <si>
    <t>0.5214</t>
  </si>
  <si>
    <t>0.5537</t>
  </si>
  <si>
    <t>0.5202</t>
  </si>
  <si>
    <t>0.5561</t>
  </si>
  <si>
    <t>0.5346</t>
  </si>
  <si>
    <t>0.5025</t>
  </si>
  <si>
    <t>0.4883</t>
  </si>
  <si>
    <t>0.5085</t>
  </si>
  <si>
    <t>0.5402</t>
  </si>
  <si>
    <t>0.5307</t>
  </si>
  <si>
    <t>0.5417</t>
  </si>
  <si>
    <t>0.5466</t>
  </si>
  <si>
    <t>0.5751</t>
  </si>
  <si>
    <t>0.5366</t>
  </si>
  <si>
    <t>0.5472</t>
  </si>
  <si>
    <t>0.5478</t>
  </si>
  <si>
    <t>PE-TTM</t>
  </si>
  <si>
    <t>PE-TTM(扣非)</t>
  </si>
  <si>
    <t>PB</t>
  </si>
  <si>
    <t>PB(不含商誉)</t>
  </si>
  <si>
    <t>PS-TTM</t>
  </si>
  <si>
    <t>PCF-TTM</t>
  </si>
  <si>
    <t>股息率</t>
  </si>
  <si>
    <t>0.0178</t>
  </si>
  <si>
    <t>0.0162</t>
  </si>
  <si>
    <t>0.0221</t>
  </si>
  <si>
    <t>0.0228</t>
  </si>
  <si>
    <t>0.0234</t>
  </si>
  <si>
    <t>0.0199</t>
  </si>
  <si>
    <t>0.0279</t>
  </si>
  <si>
    <t>0.0264</t>
  </si>
  <si>
    <t>0.0086</t>
  </si>
  <si>
    <t>0.0069</t>
  </si>
  <si>
    <t>0.0077</t>
  </si>
  <si>
    <t>0.0078</t>
  </si>
  <si>
    <t>0.0017</t>
  </si>
  <si>
    <t>0.0016</t>
  </si>
  <si>
    <t>0.0005</t>
  </si>
  <si>
    <t>0.0004</t>
  </si>
  <si>
    <t>0.0006</t>
  </si>
  <si>
    <t>数据来源于：理杏仁网站(lixinger.com)</t>
  </si>
  <si>
    <t>一、营业总收入</t>
  </si>
  <si>
    <t>营业收入</t>
  </si>
  <si>
    <t>利息收入</t>
  </si>
  <si>
    <t>已赚保费</t>
  </si>
  <si>
    <t>手续费及佣金收入</t>
  </si>
  <si>
    <t>其他业务收入</t>
  </si>
  <si>
    <t>二、营业总成本</t>
  </si>
  <si>
    <t>营业成本</t>
  </si>
  <si>
    <t>毛利率(GM)</t>
  </si>
  <si>
    <t>0.2627</t>
  </si>
  <si>
    <t>0.2531</t>
  </si>
  <si>
    <t>0.2502</t>
  </si>
  <si>
    <t>0.2441</t>
  </si>
  <si>
    <t>0.2444</t>
  </si>
  <si>
    <t>0.2819</t>
  </si>
  <si>
    <t>0.2653</t>
  </si>
  <si>
    <t>0.2291</t>
  </si>
  <si>
    <t>0.2192</t>
  </si>
  <si>
    <t>0.2163</t>
  </si>
  <si>
    <t>0.2127</t>
  </si>
  <si>
    <t>0.2025</t>
  </si>
  <si>
    <t>0.1895</t>
  </si>
  <si>
    <t>0.1868</t>
  </si>
  <si>
    <t>0.1448</t>
  </si>
  <si>
    <t>0.2628</t>
  </si>
  <si>
    <t>0.2751</t>
  </si>
  <si>
    <t>0.2726</t>
  </si>
  <si>
    <t>0.2728</t>
  </si>
  <si>
    <t>利息支出</t>
  </si>
  <si>
    <t>手续费及佣金支出</t>
  </si>
  <si>
    <t>退保金</t>
  </si>
  <si>
    <t>保险合同赔付支出</t>
  </si>
  <si>
    <t>提取保险责任准备金净额</t>
  </si>
  <si>
    <t>保单红利支出</t>
  </si>
  <si>
    <t>分保费用</t>
  </si>
  <si>
    <t>税金及附加</t>
  </si>
  <si>
    <t>销售费用</t>
  </si>
  <si>
    <t>管理费用</t>
  </si>
  <si>
    <t>研发费用</t>
  </si>
  <si>
    <t>(备注)资本化研发支出</t>
  </si>
  <si>
    <t>(备注)资本化研发支出占比</t>
  </si>
  <si>
    <t>财务费用</t>
  </si>
  <si>
    <t>(其中)利息费用</t>
  </si>
  <si>
    <t>(其中)利息收入</t>
  </si>
  <si>
    <t>销售费用率</t>
  </si>
  <si>
    <t>0.0088</t>
  </si>
  <si>
    <t>0.0085</t>
  </si>
  <si>
    <t>0.0091</t>
  </si>
  <si>
    <t>0.0101</t>
  </si>
  <si>
    <t>0.0098</t>
  </si>
  <si>
    <t>0.0422</t>
  </si>
  <si>
    <t>0.0420</t>
  </si>
  <si>
    <t>0.0425</t>
  </si>
  <si>
    <t>0.0448</t>
  </si>
  <si>
    <t>0.0347</t>
  </si>
  <si>
    <t>0.0354</t>
  </si>
  <si>
    <t>0.0328</t>
  </si>
  <si>
    <t>0.0338</t>
  </si>
  <si>
    <t>0.0334</t>
  </si>
  <si>
    <t>0.0307</t>
  </si>
  <si>
    <t>0.0315</t>
  </si>
  <si>
    <t>0.0335</t>
  </si>
  <si>
    <t>0.0358</t>
  </si>
  <si>
    <t>0.0361</t>
  </si>
  <si>
    <t>管理费用率</t>
  </si>
  <si>
    <t>0.0275</t>
  </si>
  <si>
    <t>0.0291</t>
  </si>
  <si>
    <t>0.0287</t>
  </si>
  <si>
    <t>0.0310</t>
  </si>
  <si>
    <t>0.0268</t>
  </si>
  <si>
    <t>0.0262</t>
  </si>
  <si>
    <t>0.0263</t>
  </si>
  <si>
    <t>0.0289</t>
  </si>
  <si>
    <t>0.0211</t>
  </si>
  <si>
    <t>0.0235</t>
  </si>
  <si>
    <t>0.0238</t>
  </si>
  <si>
    <t>0.0208</t>
  </si>
  <si>
    <t>0.0212</t>
  </si>
  <si>
    <t>0.0213</t>
  </si>
  <si>
    <t>0.0256</t>
  </si>
  <si>
    <t>0.0258</t>
  </si>
  <si>
    <t>0.0304</t>
  </si>
  <si>
    <t>0.0323</t>
  </si>
  <si>
    <t>0.0374</t>
  </si>
  <si>
    <t>研发费用率</t>
  </si>
  <si>
    <t>0.0523</t>
  </si>
  <si>
    <t>0.0532</t>
  </si>
  <si>
    <t>0.0564</t>
  </si>
  <si>
    <t>0.0568</t>
  </si>
  <si>
    <t>0.0514</t>
  </si>
  <si>
    <t>0.0505</t>
  </si>
  <si>
    <t>0.0515</t>
  </si>
  <si>
    <t>0.0544</t>
  </si>
  <si>
    <t>0.0458</t>
  </si>
  <si>
    <t>0.0520</t>
  </si>
  <si>
    <t>0.0522</t>
  </si>
  <si>
    <t>0.0472</t>
  </si>
  <si>
    <t>0.0503</t>
  </si>
  <si>
    <t>0.0511</t>
  </si>
  <si>
    <t>0.0528</t>
  </si>
  <si>
    <t>0.0590</t>
  </si>
  <si>
    <t>0.0626</t>
  </si>
  <si>
    <t>0.0634</t>
  </si>
  <si>
    <t>0.0616</t>
  </si>
  <si>
    <t>财务费用率</t>
  </si>
  <si>
    <t>-0.0187</t>
  </si>
  <si>
    <t>-0.0248</t>
  </si>
  <si>
    <t>-0.0325</t>
  </si>
  <si>
    <t>-0.0270</t>
  </si>
  <si>
    <t>-0.0114</t>
  </si>
  <si>
    <t>-0.0112</t>
  </si>
  <si>
    <t>-0.0071</t>
  </si>
  <si>
    <t>-0.0123</t>
  </si>
  <si>
    <t>-0.0062</t>
  </si>
  <si>
    <t>-0.0167</t>
  </si>
  <si>
    <t>-0.0052</t>
  </si>
  <si>
    <t>-0.0085</t>
  </si>
  <si>
    <t>-0.0088</t>
  </si>
  <si>
    <t>-0.0032</t>
  </si>
  <si>
    <t>-0.0000</t>
  </si>
  <si>
    <t>-0.0049</t>
  </si>
  <si>
    <t>-0.0068</t>
  </si>
  <si>
    <t>-0.0096</t>
  </si>
  <si>
    <t>-0.0104</t>
  </si>
  <si>
    <t>营业费用率</t>
  </si>
  <si>
    <t>0.0886</t>
  </si>
  <si>
    <t>0.0908</t>
  </si>
  <si>
    <t>0.0942</t>
  </si>
  <si>
    <t>0.0979</t>
  </si>
  <si>
    <t>0.0880</t>
  </si>
  <si>
    <t>0.1188</t>
  </si>
  <si>
    <t>0.1199</t>
  </si>
  <si>
    <t>0.1257</t>
  </si>
  <si>
    <t>0.1117</t>
  </si>
  <si>
    <t>0.1086</t>
  </si>
  <si>
    <t>0.1113</t>
  </si>
  <si>
    <t>0.1058</t>
  </si>
  <si>
    <t>0.1022</t>
  </si>
  <si>
    <t>0.1049</t>
  </si>
  <si>
    <t>0.1052</t>
  </si>
  <si>
    <t>0.1099</t>
  </si>
  <si>
    <t>0.1184</t>
  </si>
  <si>
    <t>0.1288</t>
  </si>
  <si>
    <t>0.1351</t>
  </si>
  <si>
    <t>四项费用率</t>
  </si>
  <si>
    <t>0.0699</t>
  </si>
  <si>
    <t>0.0660</t>
  </si>
  <si>
    <t>0.0709</t>
  </si>
  <si>
    <t>0.0766</t>
  </si>
  <si>
    <t>0.1076</t>
  </si>
  <si>
    <t>0.1128</t>
  </si>
  <si>
    <t>0.1297</t>
  </si>
  <si>
    <t>0.0994</t>
  </si>
  <si>
    <t>0.1024</t>
  </si>
  <si>
    <t>0.0946</t>
  </si>
  <si>
    <t>0.1006</t>
  </si>
  <si>
    <t>0.0937</t>
  </si>
  <si>
    <t>0.0962</t>
  </si>
  <si>
    <t>0.1020</t>
  </si>
  <si>
    <t>0.1098</t>
  </si>
  <si>
    <t>0.1134</t>
  </si>
  <si>
    <t>0.1220</t>
  </si>
  <si>
    <t>0.1223</t>
  </si>
  <si>
    <t>0.1247</t>
  </si>
  <si>
    <t>加：其他收益</t>
  </si>
  <si>
    <t>投资收益</t>
  </si>
  <si>
    <t>(其中)对联营企业及合营企业的投资收益</t>
  </si>
  <si>
    <t>(其中)以摊余成本计量的金融资产终止确认产生的投资收益</t>
  </si>
  <si>
    <t>汇兑收益</t>
  </si>
  <si>
    <t>净敞口套期收益</t>
  </si>
  <si>
    <t>公允价值变动收益</t>
  </si>
  <si>
    <t>信用减值损失</t>
  </si>
  <si>
    <t>资产减值损失</t>
  </si>
  <si>
    <t>其他资产减值损失</t>
  </si>
  <si>
    <t>资产处置收益</t>
  </si>
  <si>
    <t>其他业务成本</t>
  </si>
  <si>
    <t>核心利润</t>
  </si>
  <si>
    <t>核心利润率</t>
  </si>
  <si>
    <t>0.1610</t>
  </si>
  <si>
    <t>0.1481</t>
  </si>
  <si>
    <t>0.1404</t>
  </si>
  <si>
    <t>0.1304</t>
  </si>
  <si>
    <t>0.1456</t>
  </si>
  <si>
    <t>0.1273</t>
  </si>
  <si>
    <t>0.1181</t>
  </si>
  <si>
    <t>0.1046</t>
  </si>
  <si>
    <t>0.0989</t>
  </si>
  <si>
    <t>0.0940</t>
  </si>
  <si>
    <t>0.0960</t>
  </si>
  <si>
    <t>0.0910</t>
  </si>
  <si>
    <t>0.0742</t>
  </si>
  <si>
    <t>0.0694</t>
  </si>
  <si>
    <t>0.0217</t>
  </si>
  <si>
    <t>0.1318</t>
  </si>
  <si>
    <t>0.1248</t>
  </si>
  <si>
    <t>0.1207</t>
  </si>
  <si>
    <t>三、营业利润</t>
  </si>
  <si>
    <t>营业利润率</t>
  </si>
  <si>
    <t>0.2113</t>
  </si>
  <si>
    <t>0.2139</t>
  </si>
  <si>
    <t>0.2170</t>
  </si>
  <si>
    <t>0.2047</t>
  </si>
  <si>
    <t>0.1769</t>
  </si>
  <si>
    <t>0.1781</t>
  </si>
  <si>
    <t>0.1772</t>
  </si>
  <si>
    <t>0.1340</t>
  </si>
  <si>
    <t>0.1256</t>
  </si>
  <si>
    <t>0.1350</t>
  </si>
  <si>
    <t>0.1121</t>
  </si>
  <si>
    <t>0.1068</t>
  </si>
  <si>
    <t>0.1034</t>
  </si>
  <si>
    <t>0.1521</t>
  </si>
  <si>
    <t>0.1485</t>
  </si>
  <si>
    <t>0.1433</t>
  </si>
  <si>
    <t>0.1464</t>
  </si>
  <si>
    <t>其他营业利润率</t>
  </si>
  <si>
    <t>0.0367</t>
  </si>
  <si>
    <t>0.0743</t>
  </si>
  <si>
    <t>0.0861</t>
  </si>
  <si>
    <t>0.1014</t>
  </si>
  <si>
    <t>0.0250</t>
  </si>
  <si>
    <t>-0.0035</t>
  </si>
  <si>
    <t>0.1072</t>
  </si>
  <si>
    <t>0.0652</t>
  </si>
  <si>
    <t>0.0943</t>
  </si>
  <si>
    <t>-0.0174</t>
  </si>
  <si>
    <t>0.0359</t>
  </si>
  <si>
    <t>0.1363</t>
  </si>
  <si>
    <t>0.0131</t>
  </si>
  <si>
    <t>-0.0271</t>
  </si>
  <si>
    <t>-0.0451</t>
  </si>
  <si>
    <t>加：营业外收入</t>
  </si>
  <si>
    <t>(其中)非流动资产毁损报废利得</t>
  </si>
  <si>
    <t>减：营业外支出</t>
  </si>
  <si>
    <t>(其中)非流动资产毁损报废损失</t>
  </si>
  <si>
    <t>四、利润总额</t>
  </si>
  <si>
    <t>研发费占利润总额比值</t>
  </si>
  <si>
    <t>0.2474</t>
  </si>
  <si>
    <t>0.2482</t>
  </si>
  <si>
    <t>0.2601</t>
  </si>
  <si>
    <t>0.2771</t>
  </si>
  <si>
    <t>0.2945</t>
  </si>
  <si>
    <t>0.2859</t>
  </si>
  <si>
    <t>0.2918</t>
  </si>
  <si>
    <t>0.3288</t>
  </si>
  <si>
    <t>0.3405</t>
  </si>
  <si>
    <t>0.4002</t>
  </si>
  <si>
    <t>0.3867</t>
  </si>
  <si>
    <t>0.4737</t>
  </si>
  <si>
    <t>0.4926</t>
  </si>
  <si>
    <t>0.3868</t>
  </si>
  <si>
    <t>0.4226</t>
  </si>
  <si>
    <t>0.4410</t>
  </si>
  <si>
    <t>0.4224</t>
  </si>
  <si>
    <t>息税前净利润(EBIT)</t>
  </si>
  <si>
    <t>息税折旧及摊销前盈利(EBITDA)</t>
  </si>
  <si>
    <t>减：所得税费用</t>
  </si>
  <si>
    <t>有效税率</t>
  </si>
  <si>
    <t>0.1386</t>
  </si>
  <si>
    <t>0.1661</t>
  </si>
  <si>
    <t>0.1447</t>
  </si>
  <si>
    <t>0.1452</t>
  </si>
  <si>
    <t>0.1528</t>
  </si>
  <si>
    <t>0.1519</t>
  </si>
  <si>
    <t>0.1327</t>
  </si>
  <si>
    <t>0.1251</t>
  </si>
  <si>
    <t>0.1569</t>
  </si>
  <si>
    <t>0.1608</t>
  </si>
  <si>
    <t>0.0877</t>
  </si>
  <si>
    <t>0.1742</t>
  </si>
  <si>
    <t>0.2036</t>
  </si>
  <si>
    <t>0.1019</t>
  </si>
  <si>
    <t>0.1590</t>
  </si>
  <si>
    <t>0.1594</t>
  </si>
  <si>
    <t>0.1616</t>
  </si>
  <si>
    <t>五、净利润</t>
  </si>
  <si>
    <t>净利润率</t>
  </si>
  <si>
    <t>0.1812</t>
  </si>
  <si>
    <t>0.1847</t>
  </si>
  <si>
    <t>0.1809</t>
  </si>
  <si>
    <t>0.1755</t>
  </si>
  <si>
    <t>0.1492</t>
  </si>
  <si>
    <t>0.1403</t>
  </si>
  <si>
    <t>0.1166</t>
  </si>
  <si>
    <t>0.1103</t>
  </si>
  <si>
    <t>0.1135</t>
  </si>
  <si>
    <t>0.1132</t>
  </si>
  <si>
    <t>0.1018</t>
  </si>
  <si>
    <t>0.0933</t>
  </si>
  <si>
    <t>0.0856</t>
  </si>
  <si>
    <t>0.0406</t>
  </si>
  <si>
    <t>0.1370</t>
  </si>
  <si>
    <t>0.1208</t>
  </si>
  <si>
    <t>(一)持续经营净利润</t>
  </si>
  <si>
    <t>(二)终止经营净利润</t>
  </si>
  <si>
    <t>归属于母公司股东及其他权益持有者的净利润</t>
  </si>
  <si>
    <t>归属于母公司普通股股东的净利润</t>
  </si>
  <si>
    <t>少数股东损益</t>
  </si>
  <si>
    <t>归属于母公司普通股股东的扣除非经常性损益的净利润</t>
  </si>
  <si>
    <t>扣非净利润占比</t>
  </si>
  <si>
    <t>0.8934</t>
  </si>
  <si>
    <t>0.8896</t>
  </si>
  <si>
    <t>0.8922</t>
  </si>
  <si>
    <t>0.8472</t>
  </si>
  <si>
    <t>0.8867</t>
  </si>
  <si>
    <t>0.8938</t>
  </si>
  <si>
    <t>0.8799</t>
  </si>
  <si>
    <t>0.9087</t>
  </si>
  <si>
    <t>0.8663</t>
  </si>
  <si>
    <t>0.8473</t>
  </si>
  <si>
    <t>0.7941</t>
  </si>
  <si>
    <t>0.9181</t>
  </si>
  <si>
    <t>0.9117</t>
  </si>
  <si>
    <t>0.8633</t>
  </si>
  <si>
    <t>0.6545</t>
  </si>
  <si>
    <t>0.8438</t>
  </si>
  <si>
    <t>0.8520</t>
  </si>
  <si>
    <t>0.8739</t>
  </si>
  <si>
    <t>0.8555</t>
  </si>
  <si>
    <t>归属于母公司普通股股东的加权ROE</t>
  </si>
  <si>
    <t>0.2491</t>
  </si>
  <si>
    <t>0.1776</t>
  </si>
  <si>
    <t>0.0549</t>
  </si>
  <si>
    <t>0.2413</t>
  </si>
  <si>
    <t>0.1773</t>
  </si>
  <si>
    <t>0.1139</t>
  </si>
  <si>
    <t>0.0518</t>
  </si>
  <si>
    <t>0.2404</t>
  </si>
  <si>
    <t>0.1825</t>
  </si>
  <si>
    <t>0.0580</t>
  </si>
  <si>
    <t>0.2467</t>
  </si>
  <si>
    <t>0.1598</t>
  </si>
  <si>
    <t>0.0911</t>
  </si>
  <si>
    <t>0.0176</t>
  </si>
  <si>
    <t>0.2152</t>
  </si>
  <si>
    <t>0.1136</t>
  </si>
  <si>
    <t>0.0674</t>
  </si>
  <si>
    <t>0.0301</t>
  </si>
  <si>
    <t>归属于母公司普通股股东的扣非加权ROE</t>
  </si>
  <si>
    <t>0.2226</t>
  </si>
  <si>
    <t>0.1038</t>
  </si>
  <si>
    <t>0.0999</t>
  </si>
  <si>
    <t>0.2185</t>
  </si>
  <si>
    <t>0.1043</t>
  </si>
  <si>
    <t>0.2265</t>
  </si>
  <si>
    <t>0.0787</t>
  </si>
  <si>
    <t>0.1816</t>
  </si>
  <si>
    <t>0.0589</t>
  </si>
  <si>
    <t>六、基本每股收益</t>
  </si>
  <si>
    <t>0.6439</t>
  </si>
  <si>
    <t>0.8463</t>
  </si>
  <si>
    <t>稀释每股收益</t>
  </si>
  <si>
    <t>0.6405</t>
  </si>
  <si>
    <t>0.8430</t>
  </si>
  <si>
    <t>七、综合收益总额</t>
  </si>
  <si>
    <t>归属于母公司股东及其他权益持有者的综合收益总额</t>
  </si>
  <si>
    <t>归属于母公司普通股股东的综合收益总额</t>
  </si>
  <si>
    <t>归属于少数股东的综合收益总额</t>
  </si>
  <si>
    <t>其他综合收益的税后净额</t>
  </si>
  <si>
    <t>区域收入</t>
  </si>
  <si>
    <t>境内收入</t>
  </si>
  <si>
    <t>境内营业成本</t>
  </si>
  <si>
    <t>境内收入占比</t>
  </si>
  <si>
    <t>0.6940</t>
  </si>
  <si>
    <t>0.6578</t>
  </si>
  <si>
    <t>0.6952</t>
  </si>
  <si>
    <t>0.6970</t>
  </si>
  <si>
    <t>0.6733</t>
  </si>
  <si>
    <t>0.9516</t>
  </si>
  <si>
    <t>0.7659</t>
  </si>
  <si>
    <t>0.9296</t>
  </si>
  <si>
    <t>0.7862</t>
  </si>
  <si>
    <t>0.7686</t>
  </si>
  <si>
    <t>境内毛利率</t>
  </si>
  <si>
    <t>0.2400</t>
  </si>
  <si>
    <t>0.2294</t>
  </si>
  <si>
    <t>0.2225</t>
  </si>
  <si>
    <t>0.2518</t>
  </si>
  <si>
    <t>0.2180</t>
  </si>
  <si>
    <t>0.2027</t>
  </si>
  <si>
    <t>0.1988</t>
  </si>
  <si>
    <t>0.1463</t>
  </si>
  <si>
    <t>0.2514</t>
  </si>
  <si>
    <t>0.2511</t>
  </si>
  <si>
    <t>海外收入</t>
  </si>
  <si>
    <t>海外营业成本</t>
  </si>
  <si>
    <t>海外收入占比</t>
  </si>
  <si>
    <t>0.3060</t>
  </si>
  <si>
    <t>0.3422</t>
  </si>
  <si>
    <t>0.3048</t>
  </si>
  <si>
    <t>0.3030</t>
  </si>
  <si>
    <t>0.3267</t>
  </si>
  <si>
    <t>0.2341</t>
  </si>
  <si>
    <t>0.2138</t>
  </si>
  <si>
    <t>0.2314</t>
  </si>
  <si>
    <t>海外毛利率</t>
  </si>
  <si>
    <t>0.3144</t>
  </si>
  <si>
    <t>0.2902</t>
  </si>
  <si>
    <t>0.2965</t>
  </si>
  <si>
    <t>0.2519</t>
  </si>
  <si>
    <t>0.2146</t>
  </si>
  <si>
    <t>0.3439</t>
  </si>
  <si>
    <t>分红、融资及涨跌幅</t>
  </si>
  <si>
    <t>分红金额</t>
  </si>
  <si>
    <t>分红率</t>
  </si>
  <si>
    <t>0.5008</t>
  </si>
  <si>
    <t>0.5000</t>
  </si>
  <si>
    <t>0.2521</t>
  </si>
  <si>
    <t>A股分红金额</t>
  </si>
  <si>
    <t>A股融资金额</t>
  </si>
  <si>
    <t>年度涨跌幅</t>
  </si>
  <si>
    <t>0.4199</t>
  </si>
  <si>
    <t>0.6691</t>
  </si>
  <si>
    <t>-0.2481</t>
  </si>
  <si>
    <t>-0.3299</t>
  </si>
  <si>
    <t>0.6755</t>
  </si>
  <si>
    <t>客户及供应商</t>
  </si>
  <si>
    <t>前五大客户收入占比</t>
  </si>
  <si>
    <t>0.3896</t>
  </si>
  <si>
    <t>0.3703</t>
  </si>
  <si>
    <t>0.3678</t>
  </si>
  <si>
    <t>0.3533</t>
  </si>
  <si>
    <t>0.3132</t>
  </si>
  <si>
    <t>前五大供应商采购占比</t>
  </si>
  <si>
    <t>0.1634</t>
  </si>
  <si>
    <t>0.2126</t>
  </si>
  <si>
    <t>0.1542</t>
  </si>
  <si>
    <t>经营活动产生的现金流量净额</t>
  </si>
  <si>
    <t>投资活动产生的现金流量净额</t>
  </si>
  <si>
    <t>筹资活动产生的现金流量净额</t>
  </si>
  <si>
    <t>现金及现金等价物的净增加额</t>
  </si>
  <si>
    <t>期初现金及现金等价物的余额</t>
  </si>
  <si>
    <t>汇率变动对现金及现金等价物的影响</t>
  </si>
  <si>
    <t>期末现金及现金等价物净余额</t>
  </si>
  <si>
    <t>时间</t>
  </si>
  <si>
    <t>营业收入(亿)</t>
  </si>
  <si>
    <t>毛利(亿)</t>
  </si>
  <si>
    <t>毛利率</t>
  </si>
  <si>
    <t>归母净利润(亿)</t>
  </si>
  <si>
    <t>累计</t>
  </si>
  <si>
    <t>单季</t>
  </si>
  <si>
    <t>2025Q4</t>
  </si>
  <si>
    <t>2025Q3</t>
  </si>
  <si>
    <t>2025Q2</t>
  </si>
  <si>
    <t>2025Q1</t>
  </si>
  <si>
    <t>2024Q4</t>
  </si>
  <si>
    <t>2024Q3</t>
  </si>
  <si>
    <t>2024Q2</t>
  </si>
  <si>
    <t>2024Q1</t>
  </si>
  <si>
    <t>2023Q4</t>
  </si>
  <si>
    <t>2023Q3</t>
  </si>
  <si>
    <t>2023Q2</t>
  </si>
  <si>
    <t>2023Q1</t>
  </si>
  <si>
    <t>2022Q4</t>
  </si>
  <si>
    <t>2022Q3</t>
  </si>
  <si>
    <t>2022Q2</t>
  </si>
  <si>
    <t>2022Q1</t>
  </si>
  <si>
    <t>2021Q4</t>
  </si>
  <si>
    <t>2021Q3</t>
  </si>
  <si>
    <t>2021Q2</t>
  </si>
  <si>
    <t>2021Q1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</si>
</sst>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等线"/>
      <family val="4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6E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7"/>
  <sheetViews>
    <sheetView workbookViewId="0"/>
  </sheetViews>
  <sheetFormatPr baseColWidth="10" defaultColWidth="8.83203125" defaultRowHeight="14"/>
  <sheetData>
    <row r="1" spans="1:23">
      <c r="A1" t="s">
        <v>0</v>
      </c>
      <c r="B1" t="str">
        <f>"300750"</f>
        <v>300750</v>
      </c>
      <c r="C1" t="str">
        <f>"宁德时代"</f>
        <v>宁德时代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>
      <c r="A2" t="s">
        <v>21</v>
      </c>
      <c r="B2" t="str">
        <f>"300750"</f>
        <v>300750</v>
      </c>
      <c r="C2" t="str">
        <f>"宁德时代"</f>
        <v>宁德时代</v>
      </c>
      <c r="D2">
        <v>9748.2800000000007</v>
      </c>
      <c r="E2">
        <v>8960.82</v>
      </c>
      <c r="F2">
        <v>8671.81</v>
      </c>
      <c r="G2">
        <v>8200.9699999999993</v>
      </c>
      <c r="H2">
        <v>7866.58</v>
      </c>
      <c r="I2">
        <v>7382.35</v>
      </c>
      <c r="J2">
        <v>7152.52</v>
      </c>
      <c r="K2">
        <v>7312.86</v>
      </c>
      <c r="L2">
        <v>7171.68</v>
      </c>
      <c r="M2">
        <v>6718.32</v>
      </c>
      <c r="N2">
        <v>6409.99</v>
      </c>
      <c r="O2">
        <v>6402.04</v>
      </c>
      <c r="P2">
        <v>6009.52</v>
      </c>
      <c r="Q2">
        <v>5419.41</v>
      </c>
      <c r="R2">
        <v>4812.34</v>
      </c>
      <c r="S2">
        <v>3762.56</v>
      </c>
      <c r="T2">
        <v>3076.67</v>
      </c>
      <c r="U2">
        <v>2491.52</v>
      </c>
      <c r="V2">
        <v>2077.83</v>
      </c>
      <c r="W2">
        <v>1733.29</v>
      </c>
    </row>
    <row r="3" spans="1:23">
      <c r="A3" t="s">
        <v>22</v>
      </c>
      <c r="B3" t="str">
        <f>"300750"</f>
        <v>300750</v>
      </c>
      <c r="C3" t="str">
        <f>"宁德时代"</f>
        <v>宁德时代</v>
      </c>
      <c r="D3">
        <v>3710.26</v>
      </c>
      <c r="E3">
        <v>3470.12</v>
      </c>
      <c r="F3">
        <v>3243.89</v>
      </c>
      <c r="G3">
        <v>2891.39</v>
      </c>
      <c r="H3">
        <v>2734.56</v>
      </c>
      <c r="I3">
        <v>2633.01</v>
      </c>
      <c r="J3">
        <v>2198.4</v>
      </c>
      <c r="K3">
        <v>2304.6799999999998</v>
      </c>
      <c r="L3">
        <v>2198.83</v>
      </c>
      <c r="M3">
        <v>2020.57</v>
      </c>
      <c r="N3">
        <v>1916.83</v>
      </c>
      <c r="O3">
        <v>2087.1999999999998</v>
      </c>
      <c r="P3">
        <v>1769.09</v>
      </c>
      <c r="Q3">
        <v>1612.85</v>
      </c>
      <c r="R3">
        <v>1496.9</v>
      </c>
      <c r="S3">
        <v>935.95</v>
      </c>
      <c r="T3">
        <v>926.22</v>
      </c>
      <c r="U3">
        <v>801.82</v>
      </c>
      <c r="V3">
        <v>754.88</v>
      </c>
      <c r="W3">
        <v>713.41</v>
      </c>
    </row>
    <row r="4" spans="1:23">
      <c r="A4" t="s">
        <v>23</v>
      </c>
      <c r="B4" t="str">
        <f>"300750"</f>
        <v>300750</v>
      </c>
      <c r="C4" t="str">
        <f>"宁德时代"</f>
        <v>宁德时代</v>
      </c>
      <c r="D4">
        <v>6038.01</v>
      </c>
      <c r="E4">
        <v>5490.7</v>
      </c>
      <c r="F4">
        <v>5427.92</v>
      </c>
      <c r="G4">
        <v>5309.58</v>
      </c>
      <c r="H4">
        <v>5132.0200000000004</v>
      </c>
      <c r="I4">
        <v>4749.34</v>
      </c>
      <c r="J4">
        <v>4954.12</v>
      </c>
      <c r="K4">
        <v>5008.18</v>
      </c>
      <c r="L4">
        <v>4972.8500000000004</v>
      </c>
      <c r="M4">
        <v>4697.75</v>
      </c>
      <c r="N4">
        <v>4493.16</v>
      </c>
      <c r="O4">
        <v>4314.83</v>
      </c>
      <c r="P4">
        <v>4240.43</v>
      </c>
      <c r="Q4">
        <v>3806.56</v>
      </c>
      <c r="R4">
        <v>3315.43</v>
      </c>
      <c r="S4">
        <v>2826.6</v>
      </c>
      <c r="T4">
        <v>2150.4499999999998</v>
      </c>
      <c r="U4">
        <v>1689.69</v>
      </c>
      <c r="V4">
        <v>1322.95</v>
      </c>
      <c r="W4">
        <v>1019.88</v>
      </c>
    </row>
    <row r="5" spans="1:23">
      <c r="A5" t="s">
        <v>24</v>
      </c>
      <c r="D5">
        <v>5160.09</v>
      </c>
      <c r="E5">
        <v>4669.3999999999996</v>
      </c>
      <c r="F5">
        <v>4738.43</v>
      </c>
      <c r="G5">
        <v>4471.76</v>
      </c>
      <c r="H5">
        <v>4355</v>
      </c>
      <c r="I5">
        <v>3943.69</v>
      </c>
      <c r="J5">
        <v>3748.07</v>
      </c>
      <c r="K5">
        <v>3978.22</v>
      </c>
      <c r="L5">
        <v>3871.28</v>
      </c>
      <c r="M5">
        <v>3438.88</v>
      </c>
      <c r="N5">
        <v>3111.2</v>
      </c>
      <c r="O5">
        <v>2975.75</v>
      </c>
      <c r="P5">
        <v>2775.85</v>
      </c>
      <c r="Q5">
        <v>2423.89</v>
      </c>
      <c r="R5">
        <v>2063.5</v>
      </c>
      <c r="S5">
        <v>1389.42</v>
      </c>
      <c r="T5">
        <v>1238.47</v>
      </c>
      <c r="U5">
        <v>1102.3599999999999</v>
      </c>
      <c r="V5">
        <v>1030.3800000000001</v>
      </c>
      <c r="W5">
        <v>1053.3499999999999</v>
      </c>
    </row>
    <row r="6" spans="1:23">
      <c r="A6" t="s">
        <v>25</v>
      </c>
      <c r="B6" t="str">
        <f t="shared" ref="B6:B11" si="0">"300750"</f>
        <v>300750</v>
      </c>
      <c r="C6" t="str">
        <f t="shared" ref="C6:C11" si="1">"宁德时代"</f>
        <v>宁德时代</v>
      </c>
      <c r="D6">
        <v>3335.13</v>
      </c>
      <c r="E6">
        <v>3242.42</v>
      </c>
      <c r="F6">
        <v>3505.78</v>
      </c>
      <c r="G6">
        <v>3213.24</v>
      </c>
      <c r="H6">
        <v>3035.12</v>
      </c>
      <c r="I6">
        <v>2646.76</v>
      </c>
      <c r="J6">
        <v>2550.02</v>
      </c>
      <c r="K6">
        <v>2885.72</v>
      </c>
      <c r="L6">
        <v>2643.07</v>
      </c>
      <c r="M6">
        <v>2337.6</v>
      </c>
      <c r="N6">
        <v>2195.8200000000002</v>
      </c>
      <c r="O6">
        <v>2104.4699999999998</v>
      </c>
      <c r="P6">
        <v>1910.43</v>
      </c>
      <c r="Q6">
        <v>1585.9</v>
      </c>
      <c r="R6">
        <v>1542.64</v>
      </c>
      <c r="S6">
        <v>1002.9</v>
      </c>
      <c r="T6">
        <v>890.72</v>
      </c>
      <c r="U6">
        <v>807.35</v>
      </c>
      <c r="V6">
        <v>746.87</v>
      </c>
      <c r="W6">
        <v>716.77</v>
      </c>
    </row>
    <row r="7" spans="1:23">
      <c r="A7" t="s">
        <v>26</v>
      </c>
      <c r="B7" t="str">
        <f t="shared" si="0"/>
        <v>300750</v>
      </c>
      <c r="C7" t="str">
        <f t="shared" si="1"/>
        <v>宁德时代</v>
      </c>
      <c r="D7">
        <v>589.94000000000005</v>
      </c>
      <c r="E7">
        <v>432.61</v>
      </c>
      <c r="F7">
        <v>224.47</v>
      </c>
      <c r="G7">
        <v>214.22</v>
      </c>
      <c r="H7">
        <v>142.82</v>
      </c>
      <c r="I7">
        <v>220.02</v>
      </c>
      <c r="J7">
        <v>173.01</v>
      </c>
      <c r="K7">
        <v>1.67</v>
      </c>
      <c r="L7">
        <v>0.08</v>
      </c>
      <c r="M7">
        <v>0.08</v>
      </c>
      <c r="N7">
        <v>3.71</v>
      </c>
      <c r="O7">
        <v>14.96</v>
      </c>
      <c r="P7">
        <v>19.809999999999999</v>
      </c>
      <c r="Q7">
        <v>18.73</v>
      </c>
      <c r="R7">
        <v>12.43</v>
      </c>
      <c r="S7">
        <v>19.350000000000001</v>
      </c>
      <c r="T7">
        <v>13.64</v>
      </c>
      <c r="U7">
        <v>17.54</v>
      </c>
      <c r="V7">
        <v>22.15</v>
      </c>
      <c r="W7">
        <v>17.739999999999998</v>
      </c>
    </row>
    <row r="8" spans="1:23">
      <c r="A8" t="s">
        <v>27</v>
      </c>
      <c r="B8" t="str">
        <f t="shared" si="0"/>
        <v>300750</v>
      </c>
      <c r="C8" t="str">
        <f t="shared" si="1"/>
        <v>宁德时代</v>
      </c>
      <c r="D8">
        <v>11.34</v>
      </c>
      <c r="E8">
        <v>0.36</v>
      </c>
      <c r="F8" t="s">
        <v>28</v>
      </c>
      <c r="G8" t="s">
        <v>28</v>
      </c>
      <c r="H8" t="s">
        <v>28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>
        <v>4.62</v>
      </c>
      <c r="P8">
        <v>5.76</v>
      </c>
      <c r="Q8" t="s">
        <v>28</v>
      </c>
      <c r="R8" t="s">
        <v>28</v>
      </c>
      <c r="S8" t="s">
        <v>28</v>
      </c>
      <c r="T8">
        <v>2.4300000000000002</v>
      </c>
      <c r="U8">
        <v>16.79</v>
      </c>
      <c r="V8">
        <v>11.84</v>
      </c>
      <c r="W8">
        <v>7.28</v>
      </c>
    </row>
    <row r="9" spans="1:23">
      <c r="A9" t="s">
        <v>29</v>
      </c>
      <c r="B9" t="str">
        <f t="shared" si="0"/>
        <v>300750</v>
      </c>
      <c r="C9" t="str">
        <f t="shared" si="1"/>
        <v>宁德时代</v>
      </c>
      <c r="D9">
        <v>777.83</v>
      </c>
      <c r="E9">
        <v>669</v>
      </c>
      <c r="F9">
        <v>641.15</v>
      </c>
      <c r="G9">
        <v>603.51</v>
      </c>
      <c r="H9">
        <v>642.66</v>
      </c>
      <c r="I9">
        <v>669.95</v>
      </c>
      <c r="J9">
        <v>583.28</v>
      </c>
      <c r="K9">
        <v>520.04</v>
      </c>
      <c r="L9">
        <v>657.72</v>
      </c>
      <c r="M9">
        <v>702.62</v>
      </c>
      <c r="N9">
        <v>657.38</v>
      </c>
      <c r="O9">
        <v>534.52</v>
      </c>
      <c r="P9">
        <v>614.92999999999995</v>
      </c>
      <c r="Q9">
        <v>561.87</v>
      </c>
      <c r="R9">
        <v>398.17</v>
      </c>
      <c r="S9">
        <v>266.64999999999998</v>
      </c>
      <c r="T9">
        <v>252.17</v>
      </c>
      <c r="U9">
        <v>202.04</v>
      </c>
      <c r="V9">
        <v>194.67</v>
      </c>
      <c r="W9">
        <v>217.08</v>
      </c>
    </row>
    <row r="10" spans="1:23">
      <c r="A10" t="s">
        <v>30</v>
      </c>
      <c r="B10" t="str">
        <f t="shared" si="0"/>
        <v>300750</v>
      </c>
      <c r="C10" t="str">
        <f t="shared" si="1"/>
        <v>宁德时代</v>
      </c>
      <c r="D10">
        <v>13.8</v>
      </c>
      <c r="E10">
        <v>4.1900000000000004</v>
      </c>
      <c r="F10">
        <v>3.15</v>
      </c>
      <c r="G10">
        <v>1.68</v>
      </c>
      <c r="H10">
        <v>1.3</v>
      </c>
      <c r="I10">
        <v>2.92</v>
      </c>
      <c r="J10">
        <v>2.2799999999999998</v>
      </c>
      <c r="K10">
        <v>8.17</v>
      </c>
      <c r="L10">
        <v>17.52</v>
      </c>
      <c r="M10">
        <v>15.35</v>
      </c>
      <c r="N10">
        <v>42.21</v>
      </c>
      <c r="O10">
        <v>48.45</v>
      </c>
      <c r="P10">
        <v>35.26</v>
      </c>
      <c r="Q10">
        <v>20.61</v>
      </c>
      <c r="R10">
        <v>23.63</v>
      </c>
      <c r="S10">
        <v>17.87</v>
      </c>
      <c r="T10">
        <v>14.64</v>
      </c>
      <c r="U10">
        <v>58.64</v>
      </c>
      <c r="V10">
        <v>54.85</v>
      </c>
      <c r="W10">
        <v>94.47</v>
      </c>
    </row>
    <row r="11" spans="1:23">
      <c r="A11" t="s">
        <v>31</v>
      </c>
      <c r="B11" t="str">
        <f t="shared" si="0"/>
        <v>300750</v>
      </c>
      <c r="C11" t="str">
        <f t="shared" si="1"/>
        <v>宁德时代</v>
      </c>
      <c r="D11">
        <v>432.05</v>
      </c>
      <c r="E11">
        <v>320.83</v>
      </c>
      <c r="F11">
        <v>363.88</v>
      </c>
      <c r="G11">
        <v>439.11</v>
      </c>
      <c r="H11">
        <v>533.1</v>
      </c>
      <c r="I11">
        <v>404.03</v>
      </c>
      <c r="J11">
        <v>439.47</v>
      </c>
      <c r="K11">
        <v>562.62</v>
      </c>
      <c r="L11">
        <v>552.89</v>
      </c>
      <c r="M11">
        <v>383.24</v>
      </c>
      <c r="N11">
        <v>212.07</v>
      </c>
      <c r="O11">
        <v>268.73</v>
      </c>
      <c r="P11">
        <v>189.66</v>
      </c>
      <c r="Q11">
        <v>236.79</v>
      </c>
      <c r="R11">
        <v>86.62</v>
      </c>
      <c r="S11">
        <v>82.66</v>
      </c>
      <c r="T11">
        <v>64.86</v>
      </c>
      <c r="U11" t="s">
        <v>28</v>
      </c>
      <c r="V11" t="s">
        <v>28</v>
      </c>
      <c r="W11" t="s">
        <v>28</v>
      </c>
    </row>
    <row r="12" spans="1:23">
      <c r="A12" t="s">
        <v>32</v>
      </c>
      <c r="D12">
        <v>794.55</v>
      </c>
      <c r="E12">
        <v>700.34</v>
      </c>
      <c r="F12">
        <v>666.73</v>
      </c>
      <c r="G12">
        <v>628.24</v>
      </c>
      <c r="H12">
        <v>669.67</v>
      </c>
      <c r="I12">
        <v>708.39</v>
      </c>
      <c r="J12">
        <v>628.76</v>
      </c>
      <c r="K12">
        <v>551.30999999999995</v>
      </c>
      <c r="L12">
        <v>677.6</v>
      </c>
      <c r="M12">
        <v>727.52</v>
      </c>
      <c r="N12">
        <v>669.31</v>
      </c>
      <c r="O12">
        <v>542.08000000000004</v>
      </c>
      <c r="P12">
        <v>672.68</v>
      </c>
      <c r="Q12">
        <v>586.26</v>
      </c>
      <c r="R12">
        <v>417.53</v>
      </c>
      <c r="S12">
        <v>299.07</v>
      </c>
      <c r="T12">
        <v>277.67</v>
      </c>
      <c r="U12">
        <v>178.5</v>
      </c>
      <c r="V12">
        <v>187.24</v>
      </c>
      <c r="W12">
        <v>165.37</v>
      </c>
    </row>
    <row r="13" spans="1:23">
      <c r="A13" t="s">
        <v>33</v>
      </c>
      <c r="B13" t="str">
        <f>"300750"</f>
        <v>300750</v>
      </c>
      <c r="C13" t="str">
        <f>"宁德时代"</f>
        <v>宁德时代</v>
      </c>
      <c r="D13">
        <v>764.03</v>
      </c>
      <c r="E13">
        <v>664.81</v>
      </c>
      <c r="F13">
        <v>638</v>
      </c>
      <c r="G13">
        <v>601.82000000000005</v>
      </c>
      <c r="H13">
        <v>641.36</v>
      </c>
      <c r="I13">
        <v>667.03</v>
      </c>
      <c r="J13">
        <v>580.99</v>
      </c>
      <c r="K13">
        <v>511.87</v>
      </c>
      <c r="L13">
        <v>640.21</v>
      </c>
      <c r="M13">
        <v>687.27</v>
      </c>
      <c r="N13">
        <v>615.16999999999996</v>
      </c>
      <c r="O13">
        <v>486.07</v>
      </c>
      <c r="P13">
        <v>579.66999999999996</v>
      </c>
      <c r="Q13">
        <v>541.26</v>
      </c>
      <c r="R13">
        <v>374.54</v>
      </c>
      <c r="S13">
        <v>248.78</v>
      </c>
      <c r="T13">
        <v>237.54</v>
      </c>
      <c r="U13">
        <v>143.4</v>
      </c>
      <c r="V13">
        <v>139.82</v>
      </c>
      <c r="W13">
        <v>122.61</v>
      </c>
    </row>
    <row r="14" spans="1:23">
      <c r="A14" t="s">
        <v>34</v>
      </c>
      <c r="B14" t="str">
        <f>"300750"</f>
        <v>300750</v>
      </c>
      <c r="C14" t="str">
        <f>"宁德时代"</f>
        <v>宁德时代</v>
      </c>
      <c r="D14">
        <v>21.2</v>
      </c>
      <c r="E14">
        <v>28.62</v>
      </c>
      <c r="F14">
        <v>23.02</v>
      </c>
      <c r="G14">
        <v>21.25</v>
      </c>
      <c r="H14">
        <v>22.07</v>
      </c>
      <c r="I14">
        <v>34.44</v>
      </c>
      <c r="J14">
        <v>41.16</v>
      </c>
      <c r="K14">
        <v>32.4</v>
      </c>
      <c r="L14">
        <v>34.39</v>
      </c>
      <c r="M14">
        <v>37.94</v>
      </c>
      <c r="N14">
        <v>49.75</v>
      </c>
      <c r="O14">
        <v>45.78</v>
      </c>
      <c r="P14">
        <v>86.78</v>
      </c>
      <c r="Q14">
        <v>41.38</v>
      </c>
      <c r="R14">
        <v>39.4</v>
      </c>
      <c r="S14">
        <v>42.67</v>
      </c>
      <c r="T14">
        <v>31.15</v>
      </c>
      <c r="U14">
        <v>27.35</v>
      </c>
      <c r="V14">
        <v>40.590000000000003</v>
      </c>
      <c r="W14">
        <v>36.57</v>
      </c>
    </row>
    <row r="15" spans="1:23">
      <c r="A15" t="s">
        <v>35</v>
      </c>
      <c r="B15" t="str">
        <f>"300750"</f>
        <v>300750</v>
      </c>
      <c r="C15" t="str">
        <f>"宁德时代"</f>
        <v>宁德时代</v>
      </c>
      <c r="D15">
        <v>3.75</v>
      </c>
      <c r="E15">
        <v>3.98</v>
      </c>
      <c r="F15">
        <v>3.46</v>
      </c>
      <c r="G15">
        <v>2.61</v>
      </c>
      <c r="H15">
        <v>4.01</v>
      </c>
      <c r="I15">
        <v>3.63</v>
      </c>
      <c r="J15">
        <v>2.85</v>
      </c>
      <c r="K15">
        <v>2.61</v>
      </c>
      <c r="L15">
        <v>2.34</v>
      </c>
      <c r="M15">
        <v>1.52</v>
      </c>
      <c r="N15">
        <v>3.44</v>
      </c>
      <c r="O15">
        <v>5.73</v>
      </c>
      <c r="P15">
        <v>1.75</v>
      </c>
      <c r="Q15">
        <v>0.38</v>
      </c>
      <c r="R15">
        <v>0.2</v>
      </c>
      <c r="S15">
        <v>0.24</v>
      </c>
      <c r="T15">
        <v>0.77</v>
      </c>
      <c r="U15">
        <v>0.77</v>
      </c>
      <c r="V15">
        <v>0.77</v>
      </c>
      <c r="W15">
        <v>0.75</v>
      </c>
    </row>
    <row r="16" spans="1:23">
      <c r="A16" t="s">
        <v>36</v>
      </c>
      <c r="B16" t="str">
        <f>"300750"</f>
        <v>300750</v>
      </c>
      <c r="C16" t="str">
        <f>"宁德时代"</f>
        <v>宁德时代</v>
      </c>
      <c r="D16">
        <v>3.86</v>
      </c>
      <c r="E16">
        <v>1.93</v>
      </c>
      <c r="F16">
        <v>1.37</v>
      </c>
      <c r="G16">
        <v>1.77</v>
      </c>
      <c r="H16">
        <v>1.51</v>
      </c>
      <c r="I16">
        <v>1.28</v>
      </c>
      <c r="J16">
        <v>1.45</v>
      </c>
      <c r="K16">
        <v>1.92</v>
      </c>
      <c r="L16">
        <v>0.1</v>
      </c>
      <c r="M16">
        <v>0.15</v>
      </c>
      <c r="N16">
        <v>0.28999999999999998</v>
      </c>
      <c r="O16">
        <v>0.43</v>
      </c>
      <c r="P16">
        <v>0.44</v>
      </c>
      <c r="Q16">
        <v>2.0699999999999998</v>
      </c>
      <c r="R16">
        <v>2.21</v>
      </c>
      <c r="S16">
        <v>5.12</v>
      </c>
      <c r="T16">
        <v>6.19</v>
      </c>
      <c r="U16">
        <v>5.21</v>
      </c>
      <c r="V16">
        <v>4.63</v>
      </c>
      <c r="W16">
        <v>4.9800000000000004</v>
      </c>
    </row>
    <row r="17" spans="1:23">
      <c r="A17" t="s">
        <v>37</v>
      </c>
      <c r="B17" t="str">
        <f>"300750"</f>
        <v>300750</v>
      </c>
      <c r="C17" t="str">
        <f>"宁德时代"</f>
        <v>宁德时代</v>
      </c>
      <c r="D17">
        <v>1.7</v>
      </c>
      <c r="E17">
        <v>0.99</v>
      </c>
      <c r="F17">
        <v>0.88</v>
      </c>
      <c r="G17">
        <v>0.78</v>
      </c>
      <c r="H17">
        <v>0.73</v>
      </c>
      <c r="I17">
        <v>2.0099999999999998</v>
      </c>
      <c r="J17">
        <v>2.2999999999999998</v>
      </c>
      <c r="K17">
        <v>2.5099999999999998</v>
      </c>
      <c r="L17">
        <v>0.56999999999999995</v>
      </c>
      <c r="M17">
        <v>0.64</v>
      </c>
      <c r="N17">
        <v>0.67</v>
      </c>
      <c r="O17">
        <v>4.08</v>
      </c>
      <c r="P17">
        <v>4.04</v>
      </c>
      <c r="Q17">
        <v>1.18</v>
      </c>
      <c r="R17">
        <v>1.18</v>
      </c>
      <c r="S17">
        <v>2.27</v>
      </c>
      <c r="T17">
        <v>2.02</v>
      </c>
      <c r="U17">
        <v>1.77</v>
      </c>
      <c r="V17">
        <v>1.43</v>
      </c>
      <c r="W17">
        <v>0.47</v>
      </c>
    </row>
    <row r="18" spans="1:23">
      <c r="A18" t="s">
        <v>38</v>
      </c>
      <c r="D18">
        <v>1197.04</v>
      </c>
      <c r="E18">
        <v>1148.54</v>
      </c>
      <c r="F18">
        <v>1070.8</v>
      </c>
      <c r="G18">
        <v>1041.1400000000001</v>
      </c>
      <c r="H18">
        <v>953.9</v>
      </c>
      <c r="I18">
        <v>991.87</v>
      </c>
      <c r="J18">
        <v>963.2</v>
      </c>
      <c r="K18">
        <v>964.69</v>
      </c>
      <c r="L18">
        <v>964.03</v>
      </c>
      <c r="M18">
        <v>956.55</v>
      </c>
      <c r="N18">
        <v>977.34</v>
      </c>
      <c r="O18">
        <v>1007.97</v>
      </c>
      <c r="P18">
        <v>777.4</v>
      </c>
      <c r="Q18">
        <v>738.5</v>
      </c>
      <c r="R18">
        <v>693.41</v>
      </c>
      <c r="S18">
        <v>626.57000000000005</v>
      </c>
      <c r="T18">
        <v>498.38</v>
      </c>
      <c r="U18">
        <v>404.07</v>
      </c>
      <c r="V18">
        <v>285.60000000000002</v>
      </c>
      <c r="W18">
        <v>207.96</v>
      </c>
    </row>
    <row r="19" spans="1:23">
      <c r="A19" t="s">
        <v>39</v>
      </c>
      <c r="B19" t="str">
        <f t="shared" ref="B19:B27" si="2">"300750"</f>
        <v>300750</v>
      </c>
      <c r="C19" t="str">
        <f t="shared" ref="C19:C27" si="3">"宁德时代"</f>
        <v>宁德时代</v>
      </c>
      <c r="D19" t="s">
        <v>28</v>
      </c>
      <c r="E19" t="s">
        <v>28</v>
      </c>
      <c r="F19" t="s">
        <v>28</v>
      </c>
      <c r="G19" t="s">
        <v>28</v>
      </c>
      <c r="H19" t="s">
        <v>28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  <c r="V19" t="s">
        <v>28</v>
      </c>
      <c r="W19" t="s">
        <v>28</v>
      </c>
    </row>
    <row r="20" spans="1:23">
      <c r="A20" t="s">
        <v>40</v>
      </c>
      <c r="B20" t="str">
        <f t="shared" si="2"/>
        <v>300750</v>
      </c>
      <c r="C20" t="str">
        <f t="shared" si="3"/>
        <v>宁德时代</v>
      </c>
      <c r="D20">
        <v>648.84</v>
      </c>
      <c r="E20">
        <v>598.32000000000005</v>
      </c>
      <c r="F20">
        <v>576.37</v>
      </c>
      <c r="G20">
        <v>564.83000000000004</v>
      </c>
      <c r="H20">
        <v>547.91999999999996</v>
      </c>
      <c r="I20">
        <v>541.75</v>
      </c>
      <c r="J20">
        <v>521.21</v>
      </c>
      <c r="K20">
        <v>505.86</v>
      </c>
      <c r="L20">
        <v>500.28</v>
      </c>
      <c r="M20">
        <v>453.49</v>
      </c>
      <c r="N20">
        <v>428.21</v>
      </c>
      <c r="O20">
        <v>440.03</v>
      </c>
      <c r="P20">
        <v>175.95</v>
      </c>
      <c r="Q20">
        <v>161.49</v>
      </c>
      <c r="R20">
        <v>141.88</v>
      </c>
      <c r="S20">
        <v>123.8</v>
      </c>
      <c r="T20">
        <v>109.49</v>
      </c>
      <c r="U20">
        <v>100.31</v>
      </c>
      <c r="V20">
        <v>92.41</v>
      </c>
      <c r="W20">
        <v>55.75</v>
      </c>
    </row>
    <row r="21" spans="1:23">
      <c r="A21" t="s">
        <v>41</v>
      </c>
      <c r="B21" t="str">
        <f t="shared" si="2"/>
        <v>300750</v>
      </c>
      <c r="C21" t="str">
        <f t="shared" si="3"/>
        <v>宁德时代</v>
      </c>
      <c r="D21">
        <v>162.97</v>
      </c>
      <c r="E21">
        <v>170.41</v>
      </c>
      <c r="F21">
        <v>115.75</v>
      </c>
      <c r="G21">
        <v>115.86</v>
      </c>
      <c r="H21">
        <v>119.01</v>
      </c>
      <c r="I21">
        <v>130.25</v>
      </c>
      <c r="J21">
        <v>126.86</v>
      </c>
      <c r="K21">
        <v>132.94</v>
      </c>
      <c r="L21">
        <v>141.28</v>
      </c>
      <c r="M21">
        <v>148.27000000000001</v>
      </c>
      <c r="N21">
        <v>171.65</v>
      </c>
      <c r="O21">
        <v>153.82</v>
      </c>
      <c r="P21">
        <v>204.91</v>
      </c>
      <c r="Q21">
        <v>169.39</v>
      </c>
      <c r="R21">
        <v>160.44999999999999</v>
      </c>
      <c r="S21">
        <v>120.63</v>
      </c>
      <c r="T21">
        <v>113.07</v>
      </c>
      <c r="U21">
        <v>52.47</v>
      </c>
      <c r="V21">
        <v>35.22</v>
      </c>
      <c r="W21">
        <v>21.82</v>
      </c>
    </row>
    <row r="22" spans="1:23">
      <c r="A22" t="s">
        <v>42</v>
      </c>
      <c r="B22" t="str">
        <f t="shared" si="2"/>
        <v>300750</v>
      </c>
      <c r="C22" t="str">
        <f t="shared" si="3"/>
        <v>宁德时代</v>
      </c>
      <c r="D22">
        <v>28.82</v>
      </c>
      <c r="E22">
        <v>34.65</v>
      </c>
      <c r="F22">
        <v>30.42</v>
      </c>
      <c r="G22">
        <v>31.39</v>
      </c>
      <c r="H22">
        <v>31.36</v>
      </c>
      <c r="I22">
        <v>29.81</v>
      </c>
      <c r="J22">
        <v>27.88</v>
      </c>
      <c r="K22">
        <v>27.73</v>
      </c>
      <c r="L22">
        <v>28.16</v>
      </c>
      <c r="M22">
        <v>29.06</v>
      </c>
      <c r="N22">
        <v>28.94</v>
      </c>
      <c r="O22">
        <v>27.93</v>
      </c>
      <c r="P22">
        <v>26.45</v>
      </c>
      <c r="Q22">
        <v>24.48</v>
      </c>
      <c r="R22">
        <v>23.34</v>
      </c>
      <c r="S22">
        <v>20.8</v>
      </c>
      <c r="T22">
        <v>17.149999999999999</v>
      </c>
      <c r="U22" t="s">
        <v>28</v>
      </c>
      <c r="V22" t="s">
        <v>28</v>
      </c>
      <c r="W22" t="s">
        <v>28</v>
      </c>
    </row>
    <row r="23" spans="1:23">
      <c r="A23" t="s">
        <v>43</v>
      </c>
      <c r="B23" t="str">
        <f t="shared" si="2"/>
        <v>300750</v>
      </c>
      <c r="C23" t="str">
        <f t="shared" si="3"/>
        <v>宁德时代</v>
      </c>
      <c r="D23" t="s">
        <v>28</v>
      </c>
      <c r="E23" t="s">
        <v>28</v>
      </c>
      <c r="F23" t="s">
        <v>28</v>
      </c>
      <c r="G23" t="s">
        <v>28</v>
      </c>
      <c r="H23" t="s">
        <v>28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  <c r="V23" t="s">
        <v>28</v>
      </c>
      <c r="W23" t="s">
        <v>28</v>
      </c>
    </row>
    <row r="24" spans="1:23">
      <c r="A24" t="s">
        <v>44</v>
      </c>
      <c r="B24" t="str">
        <f t="shared" si="2"/>
        <v>300750</v>
      </c>
      <c r="C24" t="str">
        <f t="shared" si="3"/>
        <v>宁德时代</v>
      </c>
      <c r="D24" t="s">
        <v>28</v>
      </c>
      <c r="E24" t="s">
        <v>28</v>
      </c>
      <c r="F24" t="s">
        <v>28</v>
      </c>
      <c r="G24" t="s">
        <v>28</v>
      </c>
      <c r="H24" t="s">
        <v>28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  <c r="V24" t="s">
        <v>28</v>
      </c>
      <c r="W24" t="s">
        <v>28</v>
      </c>
    </row>
    <row r="25" spans="1:23">
      <c r="A25" t="s">
        <v>45</v>
      </c>
      <c r="B25" t="str">
        <f t="shared" si="2"/>
        <v>300750</v>
      </c>
      <c r="C25" t="str">
        <f t="shared" si="3"/>
        <v>宁德时代</v>
      </c>
      <c r="D25" t="s">
        <v>28</v>
      </c>
      <c r="E25" t="s">
        <v>28</v>
      </c>
      <c r="F25" t="s">
        <v>28</v>
      </c>
      <c r="G25" t="s">
        <v>28</v>
      </c>
      <c r="H25" t="s">
        <v>28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  <c r="V25" t="s">
        <v>28</v>
      </c>
      <c r="W25" t="s">
        <v>28</v>
      </c>
    </row>
    <row r="26" spans="1:23">
      <c r="A26" t="s">
        <v>46</v>
      </c>
      <c r="B26" t="str">
        <f t="shared" si="2"/>
        <v>300750</v>
      </c>
      <c r="C26" t="str">
        <f t="shared" si="3"/>
        <v>宁德时代</v>
      </c>
      <c r="D26">
        <v>123.79</v>
      </c>
      <c r="E26">
        <v>105.79</v>
      </c>
      <c r="F26">
        <v>94.11</v>
      </c>
      <c r="G26">
        <v>77.69</v>
      </c>
      <c r="H26">
        <v>62.86</v>
      </c>
      <c r="I26">
        <v>65.78</v>
      </c>
      <c r="J26">
        <v>70.31</v>
      </c>
      <c r="K26">
        <v>73.319999999999993</v>
      </c>
      <c r="L26">
        <v>82.86</v>
      </c>
      <c r="M26">
        <v>72.17</v>
      </c>
      <c r="N26">
        <v>91.2</v>
      </c>
      <c r="O26">
        <v>122.42</v>
      </c>
      <c r="P26">
        <v>119.07</v>
      </c>
      <c r="Q26">
        <v>89.56</v>
      </c>
      <c r="R26">
        <v>76.599999999999994</v>
      </c>
      <c r="S26">
        <v>89.25</v>
      </c>
      <c r="T26">
        <v>52.92</v>
      </c>
      <c r="U26">
        <v>36.9</v>
      </c>
      <c r="V26">
        <v>31.5</v>
      </c>
      <c r="W26">
        <v>17.77</v>
      </c>
    </row>
    <row r="27" spans="1:23">
      <c r="A27" t="s">
        <v>47</v>
      </c>
      <c r="B27" t="str">
        <f t="shared" si="2"/>
        <v>300750</v>
      </c>
      <c r="C27" t="str">
        <f t="shared" si="3"/>
        <v>宁德时代</v>
      </c>
      <c r="D27">
        <v>232.62</v>
      </c>
      <c r="E27">
        <v>239.37</v>
      </c>
      <c r="F27">
        <v>254.15</v>
      </c>
      <c r="G27">
        <v>251.37</v>
      </c>
      <c r="H27">
        <v>192.75</v>
      </c>
      <c r="I27">
        <v>224.28</v>
      </c>
      <c r="J27">
        <v>216.94</v>
      </c>
      <c r="K27">
        <v>224.83</v>
      </c>
      <c r="L27">
        <v>211.45</v>
      </c>
      <c r="M27">
        <v>253.55</v>
      </c>
      <c r="N27">
        <v>257.35000000000002</v>
      </c>
      <c r="O27">
        <v>263.76</v>
      </c>
      <c r="P27">
        <v>251.01</v>
      </c>
      <c r="Q27">
        <v>293.58</v>
      </c>
      <c r="R27">
        <v>291.14999999999998</v>
      </c>
      <c r="S27">
        <v>272.08</v>
      </c>
      <c r="T27">
        <v>205.75</v>
      </c>
      <c r="U27">
        <v>214.39</v>
      </c>
      <c r="V27">
        <v>126.47</v>
      </c>
      <c r="W27">
        <v>112.62</v>
      </c>
    </row>
    <row r="28" spans="1:23">
      <c r="A28" t="s">
        <v>48</v>
      </c>
      <c r="D28">
        <v>3374.43</v>
      </c>
      <c r="E28">
        <v>3111.54</v>
      </c>
      <c r="F28">
        <v>2837</v>
      </c>
      <c r="G28">
        <v>2663.35</v>
      </c>
      <c r="H28">
        <v>2530.66</v>
      </c>
      <c r="I28">
        <v>2408.35</v>
      </c>
      <c r="J28">
        <v>2395.77</v>
      </c>
      <c r="K28">
        <v>2338.69</v>
      </c>
      <c r="L28">
        <v>2316.5</v>
      </c>
      <c r="M28">
        <v>2297.9899999999998</v>
      </c>
      <c r="N28">
        <v>2309.5100000000002</v>
      </c>
      <c r="O28">
        <v>2410.7600000000002</v>
      </c>
      <c r="P28">
        <v>2398.52</v>
      </c>
      <c r="Q28">
        <v>2232.63</v>
      </c>
      <c r="R28">
        <v>2036.06</v>
      </c>
      <c r="S28">
        <v>1714.14</v>
      </c>
      <c r="T28">
        <v>1314.33</v>
      </c>
      <c r="U28">
        <v>1008.63</v>
      </c>
      <c r="V28">
        <v>769.28</v>
      </c>
      <c r="W28">
        <v>523.69000000000005</v>
      </c>
    </row>
    <row r="29" spans="1:23">
      <c r="A29" t="s">
        <v>49</v>
      </c>
      <c r="B29" t="str">
        <f t="shared" ref="B29:B38" si="4">"300750"</f>
        <v>300750</v>
      </c>
      <c r="C29" t="str">
        <f t="shared" ref="C29:C38" si="5">"宁德时代"</f>
        <v>宁德时代</v>
      </c>
      <c r="D29">
        <v>945.26</v>
      </c>
      <c r="E29">
        <v>802.12</v>
      </c>
      <c r="F29">
        <v>722.72</v>
      </c>
      <c r="G29">
        <v>656.4</v>
      </c>
      <c r="H29">
        <v>598.36</v>
      </c>
      <c r="I29">
        <v>552.15</v>
      </c>
      <c r="J29">
        <v>480.51</v>
      </c>
      <c r="K29">
        <v>439.79</v>
      </c>
      <c r="L29">
        <v>454.34</v>
      </c>
      <c r="M29">
        <v>488.84</v>
      </c>
      <c r="N29">
        <v>489.1</v>
      </c>
      <c r="O29">
        <v>640.38</v>
      </c>
      <c r="P29">
        <v>766.69</v>
      </c>
      <c r="Q29">
        <v>790.25</v>
      </c>
      <c r="R29">
        <v>755.05</v>
      </c>
      <c r="S29">
        <v>615.78</v>
      </c>
      <c r="T29">
        <v>402</v>
      </c>
      <c r="U29">
        <v>349.62</v>
      </c>
      <c r="V29">
        <v>241.66</v>
      </c>
      <c r="W29">
        <v>171.95</v>
      </c>
    </row>
    <row r="30" spans="1:23">
      <c r="A30" t="s">
        <v>50</v>
      </c>
      <c r="B30" t="str">
        <f t="shared" si="4"/>
        <v>300750</v>
      </c>
      <c r="C30" t="str">
        <f t="shared" si="5"/>
        <v>宁德时代</v>
      </c>
      <c r="D30" t="s">
        <v>28</v>
      </c>
      <c r="E30" t="s">
        <v>28</v>
      </c>
      <c r="F30" t="s">
        <v>28</v>
      </c>
      <c r="G30" t="s">
        <v>28</v>
      </c>
      <c r="H30" t="s">
        <v>28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  <c r="V30" t="s">
        <v>28</v>
      </c>
      <c r="W30" t="s">
        <v>28</v>
      </c>
    </row>
    <row r="31" spans="1:23">
      <c r="A31" t="s">
        <v>51</v>
      </c>
      <c r="B31" t="str">
        <f t="shared" si="4"/>
        <v>300750</v>
      </c>
      <c r="C31" t="str">
        <f t="shared" si="5"/>
        <v>宁德时代</v>
      </c>
      <c r="D31">
        <v>1464.01</v>
      </c>
      <c r="E31">
        <v>1286.23</v>
      </c>
      <c r="F31">
        <v>1186.97</v>
      </c>
      <c r="G31">
        <v>1121.43</v>
      </c>
      <c r="H31">
        <v>1125.8900000000001</v>
      </c>
      <c r="I31">
        <v>1106.53</v>
      </c>
      <c r="J31">
        <v>1131.43</v>
      </c>
      <c r="K31">
        <v>1144.99</v>
      </c>
      <c r="L31">
        <v>1153.8800000000001</v>
      </c>
      <c r="M31">
        <v>1042.74</v>
      </c>
      <c r="N31">
        <v>1026.94</v>
      </c>
      <c r="O31">
        <v>966.11</v>
      </c>
      <c r="P31">
        <v>890.71</v>
      </c>
      <c r="Q31">
        <v>743.08</v>
      </c>
      <c r="R31">
        <v>621.99</v>
      </c>
      <c r="S31">
        <v>562.66</v>
      </c>
      <c r="T31">
        <v>412.75</v>
      </c>
      <c r="U31">
        <v>318.5</v>
      </c>
      <c r="V31">
        <v>251.32</v>
      </c>
      <c r="W31">
        <v>207.6</v>
      </c>
    </row>
    <row r="32" spans="1:23">
      <c r="A32" t="s">
        <v>52</v>
      </c>
      <c r="B32" t="str">
        <f t="shared" si="4"/>
        <v>300750</v>
      </c>
      <c r="C32" t="str">
        <f t="shared" si="5"/>
        <v>宁德时代</v>
      </c>
      <c r="D32">
        <v>297.33</v>
      </c>
      <c r="E32">
        <v>373.66</v>
      </c>
      <c r="F32">
        <v>350.86</v>
      </c>
      <c r="G32">
        <v>352.22</v>
      </c>
      <c r="H32">
        <v>297.55</v>
      </c>
      <c r="I32">
        <v>252.01</v>
      </c>
      <c r="J32">
        <v>272.57</v>
      </c>
      <c r="K32">
        <v>262.16000000000003</v>
      </c>
      <c r="L32">
        <v>250.12</v>
      </c>
      <c r="M32">
        <v>306.5</v>
      </c>
      <c r="N32">
        <v>326.7</v>
      </c>
      <c r="O32">
        <v>323.54000000000002</v>
      </c>
      <c r="P32">
        <v>353.98</v>
      </c>
      <c r="Q32">
        <v>388.71</v>
      </c>
      <c r="R32">
        <v>374.63</v>
      </c>
      <c r="S32">
        <v>288.94</v>
      </c>
      <c r="T32">
        <v>309.98</v>
      </c>
      <c r="U32">
        <v>214.95</v>
      </c>
      <c r="V32">
        <v>154.5</v>
      </c>
      <c r="W32">
        <v>56.02</v>
      </c>
    </row>
    <row r="33" spans="1:23">
      <c r="A33" t="s">
        <v>53</v>
      </c>
      <c r="B33" t="str">
        <f t="shared" si="4"/>
        <v>300750</v>
      </c>
      <c r="C33" t="str">
        <f t="shared" si="5"/>
        <v>宁德时代</v>
      </c>
      <c r="D33">
        <v>32.69</v>
      </c>
      <c r="E33">
        <v>20.3</v>
      </c>
      <c r="F33">
        <v>10.48</v>
      </c>
      <c r="G33">
        <v>8.4600000000000009</v>
      </c>
      <c r="H33">
        <v>8.9</v>
      </c>
      <c r="I33">
        <v>8.9700000000000006</v>
      </c>
      <c r="J33">
        <v>7.98</v>
      </c>
      <c r="K33">
        <v>4.26</v>
      </c>
      <c r="L33">
        <v>3.78</v>
      </c>
      <c r="M33">
        <v>7.25</v>
      </c>
      <c r="N33">
        <v>6.77</v>
      </c>
      <c r="O33">
        <v>7.45</v>
      </c>
      <c r="P33">
        <v>8.49</v>
      </c>
      <c r="Q33">
        <v>6.26</v>
      </c>
      <c r="R33">
        <v>6.6</v>
      </c>
      <c r="S33">
        <v>6.55</v>
      </c>
      <c r="T33">
        <v>6.79</v>
      </c>
      <c r="U33">
        <v>3.26</v>
      </c>
      <c r="V33">
        <v>2.37</v>
      </c>
      <c r="W33">
        <v>2.34</v>
      </c>
    </row>
    <row r="34" spans="1:23">
      <c r="A34" t="s">
        <v>54</v>
      </c>
      <c r="B34" t="str">
        <f t="shared" si="4"/>
        <v>300750</v>
      </c>
      <c r="C34" t="str">
        <f t="shared" si="5"/>
        <v>宁德时代</v>
      </c>
      <c r="D34">
        <v>152.63999999999999</v>
      </c>
      <c r="E34">
        <v>150.25</v>
      </c>
      <c r="F34">
        <v>146.85</v>
      </c>
      <c r="G34">
        <v>144.97</v>
      </c>
      <c r="H34">
        <v>144.19999999999999</v>
      </c>
      <c r="I34">
        <v>144.47999999999999</v>
      </c>
      <c r="J34">
        <v>157.18</v>
      </c>
      <c r="K34">
        <v>155.82</v>
      </c>
      <c r="L34">
        <v>156.76</v>
      </c>
      <c r="M34">
        <v>165.57</v>
      </c>
      <c r="N34">
        <v>156.07</v>
      </c>
      <c r="O34">
        <v>175.63</v>
      </c>
      <c r="P34">
        <v>95.4</v>
      </c>
      <c r="Q34">
        <v>79.900000000000006</v>
      </c>
      <c r="R34">
        <v>68.16</v>
      </c>
      <c r="S34">
        <v>53.58</v>
      </c>
      <c r="T34">
        <v>44.8</v>
      </c>
      <c r="U34">
        <v>35.31</v>
      </c>
      <c r="V34">
        <v>33.950000000000003</v>
      </c>
      <c r="W34">
        <v>25.28</v>
      </c>
    </row>
    <row r="35" spans="1:23">
      <c r="A35" t="s">
        <v>55</v>
      </c>
      <c r="B35" t="str">
        <f t="shared" si="4"/>
        <v>300750</v>
      </c>
      <c r="C35" t="str">
        <f t="shared" si="5"/>
        <v>宁德时代</v>
      </c>
      <c r="D35">
        <v>8.3699999999999992</v>
      </c>
      <c r="E35">
        <v>8.91</v>
      </c>
      <c r="F35">
        <v>8.93</v>
      </c>
      <c r="G35">
        <v>8.94</v>
      </c>
      <c r="H35">
        <v>8.9499999999999993</v>
      </c>
      <c r="I35">
        <v>8.84</v>
      </c>
      <c r="J35">
        <v>8.91</v>
      </c>
      <c r="K35">
        <v>8.8800000000000008</v>
      </c>
      <c r="L35">
        <v>7.08</v>
      </c>
      <c r="M35">
        <v>7.15</v>
      </c>
      <c r="N35">
        <v>7.15</v>
      </c>
      <c r="O35">
        <v>7.15</v>
      </c>
      <c r="P35">
        <v>7.04</v>
      </c>
      <c r="Q35">
        <v>10.029999999999999</v>
      </c>
      <c r="R35">
        <v>10.029999999999999</v>
      </c>
      <c r="S35">
        <v>6.54</v>
      </c>
      <c r="T35">
        <v>5.28</v>
      </c>
      <c r="U35">
        <v>3.5</v>
      </c>
      <c r="V35">
        <v>3.3</v>
      </c>
      <c r="W35">
        <v>1.48</v>
      </c>
    </row>
    <row r="36" spans="1:23">
      <c r="A36" t="s">
        <v>56</v>
      </c>
      <c r="B36" t="str">
        <f t="shared" si="4"/>
        <v>300750</v>
      </c>
      <c r="C36" t="str">
        <f t="shared" si="5"/>
        <v>宁德时代</v>
      </c>
      <c r="D36">
        <v>142.82</v>
      </c>
      <c r="E36">
        <v>135.57</v>
      </c>
      <c r="F36">
        <v>97.53</v>
      </c>
      <c r="G36">
        <v>74.180000000000007</v>
      </c>
      <c r="H36">
        <v>59.7</v>
      </c>
      <c r="I36">
        <v>68.87</v>
      </c>
      <c r="J36">
        <v>78.260000000000005</v>
      </c>
      <c r="K36">
        <v>78.87</v>
      </c>
      <c r="L36">
        <v>69.63</v>
      </c>
      <c r="M36">
        <v>89.22</v>
      </c>
      <c r="N36">
        <v>127.46</v>
      </c>
      <c r="O36">
        <v>148.78</v>
      </c>
      <c r="P36">
        <v>158.43</v>
      </c>
      <c r="Q36">
        <v>122.83</v>
      </c>
      <c r="R36">
        <v>121.17</v>
      </c>
      <c r="S36">
        <v>101</v>
      </c>
      <c r="T36">
        <v>64.66</v>
      </c>
      <c r="U36">
        <v>32.83</v>
      </c>
      <c r="V36">
        <v>38.479999999999997</v>
      </c>
      <c r="W36">
        <v>19.84</v>
      </c>
    </row>
    <row r="37" spans="1:23">
      <c r="A37" t="s">
        <v>57</v>
      </c>
      <c r="B37" t="str">
        <f t="shared" si="4"/>
        <v>300750</v>
      </c>
      <c r="C37" t="str">
        <f t="shared" si="5"/>
        <v>宁德时代</v>
      </c>
      <c r="D37">
        <v>49.61</v>
      </c>
      <c r="E37">
        <v>49.09</v>
      </c>
      <c r="F37">
        <v>43.01</v>
      </c>
      <c r="G37">
        <v>43.73</v>
      </c>
      <c r="H37">
        <v>45.94</v>
      </c>
      <c r="I37">
        <v>45.29</v>
      </c>
      <c r="J37">
        <v>50</v>
      </c>
      <c r="K37">
        <v>49.58</v>
      </c>
      <c r="L37">
        <v>46.96</v>
      </c>
      <c r="M37">
        <v>45</v>
      </c>
      <c r="N37">
        <v>43.37</v>
      </c>
      <c r="O37">
        <v>38.01</v>
      </c>
      <c r="P37">
        <v>22.95</v>
      </c>
      <c r="Q37">
        <v>18.100000000000001</v>
      </c>
      <c r="R37">
        <v>16.66</v>
      </c>
      <c r="S37">
        <v>17.079999999999998</v>
      </c>
      <c r="T37">
        <v>12.64</v>
      </c>
      <c r="U37">
        <v>7.55</v>
      </c>
      <c r="V37">
        <v>4.79</v>
      </c>
      <c r="W37">
        <v>4.2</v>
      </c>
    </row>
    <row r="38" spans="1:23">
      <c r="A38" t="s">
        <v>58</v>
      </c>
      <c r="B38" t="str">
        <f t="shared" si="4"/>
        <v>300750</v>
      </c>
      <c r="C38" t="str">
        <f t="shared" si="5"/>
        <v>宁德时代</v>
      </c>
      <c r="D38">
        <v>281.7</v>
      </c>
      <c r="E38">
        <v>285.43</v>
      </c>
      <c r="F38">
        <v>269.64999999999998</v>
      </c>
      <c r="G38">
        <v>253.03</v>
      </c>
      <c r="H38">
        <v>241.19</v>
      </c>
      <c r="I38">
        <v>221.21</v>
      </c>
      <c r="J38">
        <v>208.93</v>
      </c>
      <c r="K38">
        <v>194.35</v>
      </c>
      <c r="L38">
        <v>173.96</v>
      </c>
      <c r="M38">
        <v>145.72</v>
      </c>
      <c r="N38">
        <v>125.93</v>
      </c>
      <c r="O38">
        <v>103.7</v>
      </c>
      <c r="P38">
        <v>94.84</v>
      </c>
      <c r="Q38">
        <v>73.47</v>
      </c>
      <c r="R38">
        <v>61.76</v>
      </c>
      <c r="S38">
        <v>62.01</v>
      </c>
      <c r="T38">
        <v>55.43</v>
      </c>
      <c r="U38">
        <v>43.12</v>
      </c>
      <c r="V38">
        <v>38.909999999999997</v>
      </c>
      <c r="W38">
        <v>34.979999999999997</v>
      </c>
    </row>
    <row r="39" spans="1:23">
      <c r="A39" t="s">
        <v>59</v>
      </c>
      <c r="D39">
        <v>1172.45</v>
      </c>
      <c r="E39">
        <v>1271.8399999999999</v>
      </c>
      <c r="F39">
        <v>1396.13</v>
      </c>
      <c r="G39">
        <v>1364.36</v>
      </c>
      <c r="H39">
        <v>1378.55</v>
      </c>
      <c r="I39">
        <v>1313.7</v>
      </c>
      <c r="J39">
        <v>1377.71</v>
      </c>
      <c r="K39">
        <v>1372.34</v>
      </c>
      <c r="L39">
        <v>1288.17</v>
      </c>
      <c r="M39">
        <v>1268.26</v>
      </c>
      <c r="N39">
        <v>1202.25</v>
      </c>
      <c r="O39">
        <v>1062.03</v>
      </c>
      <c r="P39">
        <v>999.25</v>
      </c>
      <c r="Q39">
        <v>840.78</v>
      </c>
      <c r="R39">
        <v>769.45</v>
      </c>
      <c r="S39">
        <v>702.61</v>
      </c>
      <c r="T39">
        <v>536.46</v>
      </c>
      <c r="U39">
        <v>449.09</v>
      </c>
      <c r="V39">
        <v>324.05</v>
      </c>
      <c r="W39">
        <v>290.73</v>
      </c>
    </row>
    <row r="40" spans="1:23">
      <c r="A40" t="s">
        <v>60</v>
      </c>
      <c r="B40" t="str">
        <f t="shared" ref="B40:B47" si="6">"300750"</f>
        <v>300750</v>
      </c>
      <c r="C40" t="str">
        <f t="shared" ref="C40:C47" si="7">"宁德时代"</f>
        <v>宁德时代</v>
      </c>
      <c r="D40">
        <v>129.35</v>
      </c>
      <c r="E40">
        <v>153.13999999999999</v>
      </c>
      <c r="F40">
        <v>190.09</v>
      </c>
      <c r="G40">
        <v>157.82</v>
      </c>
      <c r="H40">
        <v>196.96</v>
      </c>
      <c r="I40">
        <v>152.38999999999999</v>
      </c>
      <c r="J40">
        <v>180.49</v>
      </c>
      <c r="K40">
        <v>165.35</v>
      </c>
      <c r="L40">
        <v>151.81</v>
      </c>
      <c r="M40">
        <v>113.49</v>
      </c>
      <c r="N40">
        <v>166.57</v>
      </c>
      <c r="O40">
        <v>148.77000000000001</v>
      </c>
      <c r="P40">
        <v>144.15</v>
      </c>
      <c r="Q40">
        <v>141.05000000000001</v>
      </c>
      <c r="R40">
        <v>149.37</v>
      </c>
      <c r="S40">
        <v>154.03</v>
      </c>
      <c r="T40">
        <v>121.23</v>
      </c>
      <c r="U40">
        <v>86.48</v>
      </c>
      <c r="V40">
        <v>79.36</v>
      </c>
      <c r="W40">
        <v>62.14</v>
      </c>
    </row>
    <row r="41" spans="1:23">
      <c r="A41" t="s">
        <v>61</v>
      </c>
      <c r="B41" t="str">
        <f t="shared" si="6"/>
        <v>300750</v>
      </c>
      <c r="C41" t="str">
        <f t="shared" si="7"/>
        <v>宁德时代</v>
      </c>
      <c r="D41" t="s">
        <v>28</v>
      </c>
      <c r="E41" t="s">
        <v>28</v>
      </c>
      <c r="F41" t="s">
        <v>28</v>
      </c>
      <c r="G41" t="s">
        <v>28</v>
      </c>
      <c r="H41" t="s">
        <v>28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  <c r="V41" t="s">
        <v>28</v>
      </c>
      <c r="W41" t="s">
        <v>28</v>
      </c>
    </row>
    <row r="42" spans="1:23">
      <c r="A42" t="s">
        <v>62</v>
      </c>
      <c r="B42" t="str">
        <f t="shared" si="6"/>
        <v>300750</v>
      </c>
      <c r="C42" t="str">
        <f t="shared" si="7"/>
        <v>宁德时代</v>
      </c>
      <c r="D42">
        <v>3.93</v>
      </c>
      <c r="E42" t="s">
        <v>28</v>
      </c>
      <c r="F42">
        <v>1.85</v>
      </c>
      <c r="G42">
        <v>9</v>
      </c>
      <c r="H42">
        <v>21.16</v>
      </c>
      <c r="I42">
        <v>24.99</v>
      </c>
      <c r="J42">
        <v>43.63</v>
      </c>
      <c r="K42">
        <v>47.55</v>
      </c>
      <c r="L42">
        <v>39.409999999999997</v>
      </c>
      <c r="M42">
        <v>57.28</v>
      </c>
      <c r="N42">
        <v>47.62</v>
      </c>
      <c r="O42" t="s">
        <v>28</v>
      </c>
      <c r="P42" t="s">
        <v>28</v>
      </c>
      <c r="Q42">
        <v>0.2</v>
      </c>
      <c r="R42">
        <v>9.69</v>
      </c>
      <c r="S42">
        <v>17.87</v>
      </c>
      <c r="T42" t="s">
        <v>28</v>
      </c>
      <c r="U42" t="s">
        <v>28</v>
      </c>
      <c r="V42" t="s">
        <v>28</v>
      </c>
      <c r="W42" t="s">
        <v>28</v>
      </c>
    </row>
    <row r="43" spans="1:23">
      <c r="A43" t="s">
        <v>63</v>
      </c>
      <c r="B43" t="str">
        <f t="shared" si="6"/>
        <v>300750</v>
      </c>
      <c r="C43" t="str">
        <f t="shared" si="7"/>
        <v>宁德时代</v>
      </c>
      <c r="D43">
        <v>782.35</v>
      </c>
      <c r="E43">
        <v>784.42</v>
      </c>
      <c r="F43">
        <v>824.16</v>
      </c>
      <c r="G43">
        <v>848.26</v>
      </c>
      <c r="H43">
        <v>812.38</v>
      </c>
      <c r="I43">
        <v>854.44</v>
      </c>
      <c r="J43">
        <v>888.2</v>
      </c>
      <c r="K43">
        <v>884.45</v>
      </c>
      <c r="L43">
        <v>834.49</v>
      </c>
      <c r="M43">
        <v>854.35</v>
      </c>
      <c r="N43">
        <v>749.1</v>
      </c>
      <c r="O43">
        <v>683.76</v>
      </c>
      <c r="P43">
        <v>590.99</v>
      </c>
      <c r="Q43">
        <v>475.07</v>
      </c>
      <c r="R43">
        <v>388.73</v>
      </c>
      <c r="S43">
        <v>332.35</v>
      </c>
      <c r="T43">
        <v>221.19</v>
      </c>
      <c r="U43">
        <v>171.59</v>
      </c>
      <c r="V43">
        <v>87.02</v>
      </c>
      <c r="W43">
        <v>70.459999999999994</v>
      </c>
    </row>
    <row r="44" spans="1:23">
      <c r="A44" t="s">
        <v>64</v>
      </c>
      <c r="B44" t="str">
        <f t="shared" si="6"/>
        <v>300750</v>
      </c>
      <c r="C44" t="str">
        <f t="shared" si="7"/>
        <v>宁德时代</v>
      </c>
      <c r="D44">
        <v>34.43</v>
      </c>
      <c r="E44">
        <v>84.22</v>
      </c>
      <c r="F44">
        <v>119.71</v>
      </c>
      <c r="G44">
        <v>119.14</v>
      </c>
      <c r="H44">
        <v>119.23</v>
      </c>
      <c r="I44">
        <v>121.05</v>
      </c>
      <c r="J44">
        <v>194.15</v>
      </c>
      <c r="K44">
        <v>192.36</v>
      </c>
      <c r="L44">
        <v>192.37</v>
      </c>
      <c r="M44">
        <v>196.76</v>
      </c>
      <c r="N44">
        <v>197.93</v>
      </c>
      <c r="O44">
        <v>189.7</v>
      </c>
      <c r="P44">
        <v>191.78</v>
      </c>
      <c r="Q44">
        <v>141.5</v>
      </c>
      <c r="R44">
        <v>134.35</v>
      </c>
      <c r="S44">
        <v>126.38</v>
      </c>
      <c r="T44">
        <v>158.55000000000001</v>
      </c>
      <c r="U44">
        <v>175.28</v>
      </c>
      <c r="V44">
        <v>142.72999999999999</v>
      </c>
      <c r="W44">
        <v>143.38999999999999</v>
      </c>
    </row>
    <row r="45" spans="1:23">
      <c r="A45" t="s">
        <v>65</v>
      </c>
      <c r="B45" t="str">
        <f t="shared" si="6"/>
        <v>300750</v>
      </c>
      <c r="C45" t="str">
        <f t="shared" si="7"/>
        <v>宁德时代</v>
      </c>
      <c r="D45">
        <v>222.38</v>
      </c>
      <c r="E45">
        <v>250.05</v>
      </c>
      <c r="F45">
        <v>260.32</v>
      </c>
      <c r="G45">
        <v>230.13</v>
      </c>
      <c r="H45">
        <v>228.81</v>
      </c>
      <c r="I45">
        <v>160.82</v>
      </c>
      <c r="J45">
        <v>71.239999999999995</v>
      </c>
      <c r="K45">
        <v>82.63</v>
      </c>
      <c r="L45">
        <v>70.09</v>
      </c>
      <c r="M45">
        <v>46.37</v>
      </c>
      <c r="N45">
        <v>41.03</v>
      </c>
      <c r="O45">
        <v>39.81</v>
      </c>
      <c r="P45">
        <v>72.319999999999993</v>
      </c>
      <c r="Q45">
        <v>82.95</v>
      </c>
      <c r="R45">
        <v>87.32</v>
      </c>
      <c r="S45">
        <v>71.97</v>
      </c>
      <c r="T45">
        <v>35.49</v>
      </c>
      <c r="U45">
        <v>15.73</v>
      </c>
      <c r="V45">
        <v>14.94</v>
      </c>
      <c r="W45">
        <v>14.73</v>
      </c>
    </row>
    <row r="46" spans="1:23">
      <c r="A46" t="s">
        <v>66</v>
      </c>
      <c r="B46" t="str">
        <f t="shared" si="6"/>
        <v>300750</v>
      </c>
      <c r="C46" t="str">
        <f t="shared" si="7"/>
        <v>宁德时代</v>
      </c>
      <c r="D46" t="s">
        <v>28</v>
      </c>
      <c r="E46" t="s">
        <v>28</v>
      </c>
      <c r="F46" t="s">
        <v>28</v>
      </c>
      <c r="G46" t="s">
        <v>28</v>
      </c>
      <c r="H46" t="s">
        <v>28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  <c r="V46" t="s">
        <v>28</v>
      </c>
      <c r="W46" t="s">
        <v>28</v>
      </c>
    </row>
    <row r="47" spans="1:23">
      <c r="A47" t="s">
        <v>67</v>
      </c>
      <c r="B47" t="str">
        <f t="shared" si="6"/>
        <v>300750</v>
      </c>
      <c r="C47" t="str">
        <f t="shared" si="7"/>
        <v>宁德时代</v>
      </c>
      <c r="D47" t="s">
        <v>28</v>
      </c>
      <c r="E47" t="s">
        <v>28</v>
      </c>
      <c r="F47" t="s">
        <v>28</v>
      </c>
      <c r="G47" t="s">
        <v>28</v>
      </c>
      <c r="H47" t="s">
        <v>28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  <c r="V47" t="s">
        <v>28</v>
      </c>
      <c r="W47" t="s">
        <v>28</v>
      </c>
    </row>
    <row r="48" spans="1:23">
      <c r="A48" t="s">
        <v>68</v>
      </c>
      <c r="D48">
        <v>4865.57</v>
      </c>
      <c r="E48">
        <v>4218.8599999999997</v>
      </c>
      <c r="F48">
        <v>4031.79</v>
      </c>
      <c r="G48">
        <v>3945.22</v>
      </c>
      <c r="H48">
        <v>3753.47</v>
      </c>
      <c r="I48">
        <v>3435.65</v>
      </c>
      <c r="J48">
        <v>3576.42</v>
      </c>
      <c r="K48">
        <v>3635.84</v>
      </c>
      <c r="L48">
        <v>3684.68</v>
      </c>
      <c r="M48">
        <v>3429.5</v>
      </c>
      <c r="N48">
        <v>3290.9</v>
      </c>
      <c r="O48">
        <v>3252.8</v>
      </c>
      <c r="P48">
        <v>3241.18</v>
      </c>
      <c r="Q48">
        <v>2965.78</v>
      </c>
      <c r="R48">
        <v>2545.98</v>
      </c>
      <c r="S48">
        <v>2123.9899999999998</v>
      </c>
      <c r="T48">
        <v>1613.99</v>
      </c>
      <c r="U48">
        <v>1240.6099999999999</v>
      </c>
      <c r="V48">
        <v>998.9</v>
      </c>
      <c r="W48">
        <v>729.15</v>
      </c>
    </row>
    <row r="49" spans="1:23">
      <c r="A49" t="s">
        <v>69</v>
      </c>
      <c r="B49" t="str">
        <f t="shared" ref="B49:B63" si="8">"300750"</f>
        <v>300750</v>
      </c>
      <c r="C49" t="str">
        <f t="shared" ref="C49:C63" si="9">"宁德时代"</f>
        <v>宁德时代</v>
      </c>
      <c r="D49">
        <v>2636.06</v>
      </c>
      <c r="E49">
        <v>2149.2600000000002</v>
      </c>
      <c r="F49">
        <v>2103.89</v>
      </c>
      <c r="G49">
        <v>2085.0700000000002</v>
      </c>
      <c r="H49">
        <v>1983.34</v>
      </c>
      <c r="I49">
        <v>1867.92</v>
      </c>
      <c r="J49">
        <v>1830.32</v>
      </c>
      <c r="K49">
        <v>1851.39</v>
      </c>
      <c r="L49">
        <v>1945.54</v>
      </c>
      <c r="M49">
        <v>1900.06</v>
      </c>
      <c r="N49">
        <v>1876.34</v>
      </c>
      <c r="O49">
        <v>2061.34</v>
      </c>
      <c r="P49">
        <v>2207.64</v>
      </c>
      <c r="Q49">
        <v>2100.21</v>
      </c>
      <c r="R49">
        <v>1802.23</v>
      </c>
      <c r="S49">
        <v>1479.19</v>
      </c>
      <c r="T49">
        <v>1071.9000000000001</v>
      </c>
      <c r="U49">
        <v>782.26</v>
      </c>
      <c r="V49">
        <v>595.21</v>
      </c>
      <c r="W49">
        <v>411.91</v>
      </c>
    </row>
    <row r="50" spans="1:23">
      <c r="A50" t="s">
        <v>70</v>
      </c>
      <c r="B50" t="str">
        <f t="shared" si="8"/>
        <v>300750</v>
      </c>
      <c r="C50" t="str">
        <f t="shared" si="9"/>
        <v>宁德时代</v>
      </c>
      <c r="D50" t="s">
        <v>28</v>
      </c>
      <c r="E50" t="s">
        <v>28</v>
      </c>
      <c r="F50" t="s">
        <v>28</v>
      </c>
      <c r="G50" t="s">
        <v>28</v>
      </c>
      <c r="H50" t="s">
        <v>28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  <c r="V50" t="s">
        <v>28</v>
      </c>
      <c r="W50" t="s">
        <v>28</v>
      </c>
    </row>
    <row r="51" spans="1:23">
      <c r="A51" t="s">
        <v>71</v>
      </c>
      <c r="B51" t="str">
        <f t="shared" si="8"/>
        <v>300750</v>
      </c>
      <c r="C51" t="str">
        <f t="shared" si="9"/>
        <v>宁德时代</v>
      </c>
      <c r="D51">
        <v>492.33</v>
      </c>
      <c r="E51">
        <v>406.78</v>
      </c>
      <c r="F51">
        <v>366.42</v>
      </c>
      <c r="G51">
        <v>370.89</v>
      </c>
      <c r="H51">
        <v>278.33999999999997</v>
      </c>
      <c r="I51">
        <v>226.52</v>
      </c>
      <c r="J51">
        <v>224.63</v>
      </c>
      <c r="K51">
        <v>206</v>
      </c>
      <c r="L51">
        <v>239.82</v>
      </c>
      <c r="M51">
        <v>265.57</v>
      </c>
      <c r="N51">
        <v>221.34</v>
      </c>
      <c r="O51">
        <v>258.73</v>
      </c>
      <c r="P51">
        <v>224.45</v>
      </c>
      <c r="Q51">
        <v>209.2</v>
      </c>
      <c r="R51">
        <v>195.18</v>
      </c>
      <c r="S51">
        <v>150.5</v>
      </c>
      <c r="T51">
        <v>115.38</v>
      </c>
      <c r="U51">
        <v>131.97</v>
      </c>
      <c r="V51">
        <v>107.59</v>
      </c>
      <c r="W51">
        <v>81.25</v>
      </c>
    </row>
    <row r="52" spans="1:23">
      <c r="A52" t="s">
        <v>72</v>
      </c>
      <c r="B52" t="str">
        <f t="shared" si="8"/>
        <v>300750</v>
      </c>
      <c r="C52" t="str">
        <f t="shared" si="9"/>
        <v>宁德时代</v>
      </c>
      <c r="D52">
        <v>231.11</v>
      </c>
      <c r="E52">
        <v>218.22</v>
      </c>
      <c r="F52">
        <v>201.16</v>
      </c>
      <c r="G52">
        <v>203.2</v>
      </c>
      <c r="H52">
        <v>186.53</v>
      </c>
      <c r="I52">
        <v>173.69</v>
      </c>
      <c r="J52">
        <v>165.97</v>
      </c>
      <c r="K52">
        <v>166.3</v>
      </c>
      <c r="L52">
        <v>148.46</v>
      </c>
      <c r="M52">
        <v>141.19</v>
      </c>
      <c r="N52">
        <v>122.55</v>
      </c>
      <c r="O52">
        <v>102.13</v>
      </c>
      <c r="P52">
        <v>94.76</v>
      </c>
      <c r="Q52">
        <v>74.34</v>
      </c>
      <c r="R52">
        <v>50.42</v>
      </c>
      <c r="S52">
        <v>55.3</v>
      </c>
      <c r="T52">
        <v>51.23</v>
      </c>
      <c r="U52">
        <v>35.39</v>
      </c>
      <c r="V52">
        <v>30.24</v>
      </c>
      <c r="W52">
        <v>30.99</v>
      </c>
    </row>
    <row r="53" spans="1:23">
      <c r="A53" t="s">
        <v>73</v>
      </c>
      <c r="B53" t="str">
        <f t="shared" si="8"/>
        <v>300750</v>
      </c>
      <c r="C53" t="str">
        <f t="shared" si="9"/>
        <v>宁德时代</v>
      </c>
      <c r="D53">
        <v>117.75</v>
      </c>
      <c r="E53">
        <v>88.52</v>
      </c>
      <c r="F53">
        <v>86.44</v>
      </c>
      <c r="G53">
        <v>95.61</v>
      </c>
      <c r="H53">
        <v>94.36</v>
      </c>
      <c r="I53">
        <v>81.44</v>
      </c>
      <c r="J53">
        <v>60.94</v>
      </c>
      <c r="K53">
        <v>122.77</v>
      </c>
      <c r="L53">
        <v>117.42</v>
      </c>
      <c r="M53">
        <v>62.67</v>
      </c>
      <c r="N53">
        <v>58.9</v>
      </c>
      <c r="O53">
        <v>52.39</v>
      </c>
      <c r="P53">
        <v>47.92</v>
      </c>
      <c r="Q53">
        <v>26.11</v>
      </c>
      <c r="R53">
        <v>17.03</v>
      </c>
      <c r="S53">
        <v>19.82</v>
      </c>
      <c r="T53">
        <v>24.04</v>
      </c>
      <c r="U53">
        <v>21.72</v>
      </c>
      <c r="V53">
        <v>14.55</v>
      </c>
      <c r="W53">
        <v>13.36</v>
      </c>
    </row>
    <row r="54" spans="1:23">
      <c r="A54" t="s">
        <v>74</v>
      </c>
      <c r="B54" t="str">
        <f t="shared" si="8"/>
        <v>300750</v>
      </c>
      <c r="C54" t="str">
        <f t="shared" si="9"/>
        <v>宁德时代</v>
      </c>
      <c r="D54">
        <v>105.04</v>
      </c>
      <c r="E54">
        <v>93.58</v>
      </c>
      <c r="F54">
        <v>114.82</v>
      </c>
      <c r="G54">
        <v>101.7</v>
      </c>
      <c r="H54">
        <v>161.62</v>
      </c>
      <c r="I54">
        <v>93.67</v>
      </c>
      <c r="J54">
        <v>106.15</v>
      </c>
      <c r="K54">
        <v>120.94</v>
      </c>
      <c r="L54">
        <v>136.54</v>
      </c>
      <c r="M54">
        <v>158.09</v>
      </c>
      <c r="N54">
        <v>156.84</v>
      </c>
      <c r="O54">
        <v>219.4</v>
      </c>
      <c r="P54">
        <v>150.13999999999999</v>
      </c>
      <c r="Q54">
        <v>134.16</v>
      </c>
      <c r="R54">
        <v>115.05</v>
      </c>
      <c r="S54">
        <v>78.03</v>
      </c>
      <c r="T54">
        <v>61.76</v>
      </c>
      <c r="U54">
        <v>59.9</v>
      </c>
      <c r="V54">
        <v>74.45</v>
      </c>
      <c r="W54">
        <v>45.34</v>
      </c>
    </row>
    <row r="55" spans="1:23">
      <c r="A55" t="s">
        <v>75</v>
      </c>
      <c r="B55" t="str">
        <f t="shared" si="8"/>
        <v>300750</v>
      </c>
      <c r="C55" t="str">
        <f t="shared" si="9"/>
        <v>宁德时代</v>
      </c>
      <c r="D55">
        <v>58.3</v>
      </c>
      <c r="E55">
        <v>49.85</v>
      </c>
      <c r="F55">
        <v>35.07</v>
      </c>
      <c r="G55">
        <v>28.67</v>
      </c>
      <c r="H55">
        <v>20.58</v>
      </c>
      <c r="I55">
        <v>29.27</v>
      </c>
      <c r="J55">
        <v>24.96</v>
      </c>
      <c r="K55">
        <v>26.69</v>
      </c>
      <c r="L55">
        <v>20.92</v>
      </c>
      <c r="M55">
        <v>17.25</v>
      </c>
      <c r="N55">
        <v>17.850000000000001</v>
      </c>
      <c r="O55">
        <v>17.7</v>
      </c>
      <c r="P55">
        <v>16.22</v>
      </c>
      <c r="Q55">
        <v>13.98</v>
      </c>
      <c r="R55">
        <v>13.21</v>
      </c>
      <c r="S55">
        <v>14.5</v>
      </c>
      <c r="T55">
        <v>12.42</v>
      </c>
      <c r="U55">
        <v>11.52</v>
      </c>
      <c r="V55">
        <v>10.57</v>
      </c>
      <c r="W55">
        <v>9.0399999999999991</v>
      </c>
    </row>
    <row r="56" spans="1:23">
      <c r="A56" t="s">
        <v>76</v>
      </c>
      <c r="B56" t="str">
        <f t="shared" si="8"/>
        <v>300750</v>
      </c>
      <c r="C56" t="str">
        <f t="shared" si="9"/>
        <v>宁德时代</v>
      </c>
      <c r="D56">
        <v>28.05</v>
      </c>
      <c r="E56">
        <v>16.78</v>
      </c>
      <c r="F56">
        <v>8.23</v>
      </c>
      <c r="G56">
        <v>5.72</v>
      </c>
      <c r="H56">
        <v>6.63</v>
      </c>
      <c r="I56">
        <v>7.17</v>
      </c>
      <c r="J56">
        <v>6.48</v>
      </c>
      <c r="K56">
        <v>3.33</v>
      </c>
      <c r="L56">
        <v>2.83</v>
      </c>
      <c r="M56">
        <v>5.5</v>
      </c>
      <c r="N56">
        <v>5.39</v>
      </c>
      <c r="O56">
        <v>5.63</v>
      </c>
      <c r="P56">
        <v>5.72</v>
      </c>
      <c r="Q56">
        <v>3.55</v>
      </c>
      <c r="R56">
        <v>3.92</v>
      </c>
      <c r="S56">
        <v>3.65</v>
      </c>
      <c r="T56">
        <v>3.95</v>
      </c>
      <c r="U56">
        <v>1.38</v>
      </c>
      <c r="V56">
        <v>1.35</v>
      </c>
      <c r="W56">
        <v>1.38</v>
      </c>
    </row>
    <row r="57" spans="1:23">
      <c r="A57" t="s">
        <v>77</v>
      </c>
      <c r="B57" t="str">
        <f t="shared" si="8"/>
        <v>300750</v>
      </c>
      <c r="C57" t="str">
        <f t="shared" si="9"/>
        <v>宁德时代</v>
      </c>
      <c r="D57">
        <v>16.399999999999999</v>
      </c>
      <c r="E57">
        <v>15.2</v>
      </c>
      <c r="F57">
        <v>16.399999999999999</v>
      </c>
      <c r="G57">
        <v>16.559999999999999</v>
      </c>
      <c r="H57">
        <v>16.059999999999999</v>
      </c>
      <c r="I57">
        <v>15.95</v>
      </c>
      <c r="J57">
        <v>16.52</v>
      </c>
      <c r="K57">
        <v>16.7</v>
      </c>
      <c r="L57">
        <v>15.2</v>
      </c>
      <c r="M57">
        <v>15.4</v>
      </c>
      <c r="N57">
        <v>12</v>
      </c>
      <c r="O57">
        <v>12</v>
      </c>
      <c r="P57">
        <v>10.5</v>
      </c>
      <c r="Q57">
        <v>13.1</v>
      </c>
      <c r="R57">
        <v>11.6</v>
      </c>
      <c r="S57">
        <v>10.1</v>
      </c>
      <c r="T57">
        <v>10.1</v>
      </c>
      <c r="U57">
        <v>11.72</v>
      </c>
      <c r="V57">
        <v>11.5</v>
      </c>
      <c r="W57">
        <v>11.5</v>
      </c>
    </row>
    <row r="58" spans="1:23">
      <c r="A58" t="s">
        <v>78</v>
      </c>
      <c r="B58" t="str">
        <f t="shared" si="8"/>
        <v>300750</v>
      </c>
      <c r="C58" t="str">
        <f t="shared" si="9"/>
        <v>宁德时代</v>
      </c>
      <c r="D58">
        <v>853.24</v>
      </c>
      <c r="E58">
        <v>858.43</v>
      </c>
      <c r="F58">
        <v>801.37</v>
      </c>
      <c r="G58">
        <v>735.08</v>
      </c>
      <c r="H58">
        <v>719.27</v>
      </c>
      <c r="I58">
        <v>654.29999999999995</v>
      </c>
      <c r="J58">
        <v>591.66</v>
      </c>
      <c r="K58">
        <v>572.96</v>
      </c>
      <c r="L58">
        <v>516.39</v>
      </c>
      <c r="M58">
        <v>318.14</v>
      </c>
      <c r="N58">
        <v>263.56</v>
      </c>
      <c r="O58">
        <v>219.92</v>
      </c>
      <c r="P58">
        <v>196.97</v>
      </c>
      <c r="Q58">
        <v>136.71</v>
      </c>
      <c r="R58">
        <v>109.89</v>
      </c>
      <c r="S58">
        <v>108.94</v>
      </c>
      <c r="T58">
        <v>99.54</v>
      </c>
      <c r="U58">
        <v>101.71</v>
      </c>
      <c r="V58">
        <v>87.1</v>
      </c>
      <c r="W58">
        <v>77.09</v>
      </c>
    </row>
    <row r="59" spans="1:23">
      <c r="A59" t="s">
        <v>79</v>
      </c>
      <c r="B59" t="str">
        <f t="shared" si="8"/>
        <v>300750</v>
      </c>
      <c r="C59" t="str">
        <f t="shared" si="9"/>
        <v>宁德时代</v>
      </c>
      <c r="D59">
        <v>273.22000000000003</v>
      </c>
      <c r="E59">
        <v>252.24</v>
      </c>
      <c r="F59">
        <v>236.83</v>
      </c>
      <c r="G59">
        <v>238.48</v>
      </c>
      <c r="H59">
        <v>220.41</v>
      </c>
      <c r="I59">
        <v>219</v>
      </c>
      <c r="J59">
        <v>212.42</v>
      </c>
      <c r="K59">
        <v>217.67</v>
      </c>
      <c r="L59">
        <v>214.49</v>
      </c>
      <c r="M59">
        <v>200.48</v>
      </c>
      <c r="N59">
        <v>205.35</v>
      </c>
      <c r="O59">
        <v>204.63</v>
      </c>
      <c r="P59">
        <v>199.67</v>
      </c>
      <c r="Q59">
        <v>163.08000000000001</v>
      </c>
      <c r="R59">
        <v>143.74</v>
      </c>
      <c r="S59">
        <v>129.19999999999999</v>
      </c>
      <c r="T59">
        <v>120.99</v>
      </c>
      <c r="U59">
        <v>79.44</v>
      </c>
      <c r="V59">
        <v>64</v>
      </c>
      <c r="W59">
        <v>46.75</v>
      </c>
    </row>
    <row r="60" spans="1:23">
      <c r="A60" t="s">
        <v>80</v>
      </c>
      <c r="B60" t="str">
        <f t="shared" si="8"/>
        <v>300750</v>
      </c>
      <c r="C60" t="str">
        <f t="shared" si="9"/>
        <v>宁德时代</v>
      </c>
      <c r="D60">
        <v>9.2200000000000006</v>
      </c>
      <c r="E60">
        <v>22.61</v>
      </c>
      <c r="F60">
        <v>11.4</v>
      </c>
      <c r="G60">
        <v>12.1</v>
      </c>
      <c r="H60">
        <v>12.31</v>
      </c>
      <c r="I60">
        <v>11.81</v>
      </c>
      <c r="J60">
        <v>10.9</v>
      </c>
      <c r="K60">
        <v>12.41</v>
      </c>
      <c r="L60">
        <v>13.65</v>
      </c>
      <c r="M60">
        <v>13.82</v>
      </c>
      <c r="N60">
        <v>14.65</v>
      </c>
      <c r="O60">
        <v>32.06</v>
      </c>
      <c r="P60">
        <v>18.079999999999998</v>
      </c>
      <c r="Q60">
        <v>17.14</v>
      </c>
      <c r="R60">
        <v>14.6</v>
      </c>
      <c r="S60">
        <v>10.09</v>
      </c>
      <c r="T60">
        <v>10.39</v>
      </c>
      <c r="U60">
        <v>3.6</v>
      </c>
      <c r="V60">
        <v>2.36</v>
      </c>
      <c r="W60">
        <v>0.54</v>
      </c>
    </row>
    <row r="61" spans="1:23">
      <c r="A61" t="s">
        <v>81</v>
      </c>
      <c r="B61" t="str">
        <f t="shared" si="8"/>
        <v>300750</v>
      </c>
      <c r="C61" t="str">
        <f t="shared" si="9"/>
        <v>宁德时代</v>
      </c>
      <c r="D61">
        <v>44.84</v>
      </c>
      <c r="E61">
        <v>47.4</v>
      </c>
      <c r="F61">
        <v>49.77</v>
      </c>
      <c r="G61">
        <v>52.16</v>
      </c>
      <c r="H61">
        <v>54.01</v>
      </c>
      <c r="I61">
        <v>54.92</v>
      </c>
      <c r="J61">
        <v>325.48</v>
      </c>
      <c r="K61">
        <v>318.66000000000003</v>
      </c>
      <c r="L61">
        <v>313.41000000000003</v>
      </c>
      <c r="M61">
        <v>331.33</v>
      </c>
      <c r="N61">
        <v>336.14</v>
      </c>
      <c r="O61">
        <v>66.849999999999994</v>
      </c>
      <c r="P61">
        <v>69.099999999999994</v>
      </c>
      <c r="Q61">
        <v>74.2</v>
      </c>
      <c r="R61">
        <v>69.12</v>
      </c>
      <c r="S61">
        <v>64.67</v>
      </c>
      <c r="T61">
        <v>32.29</v>
      </c>
      <c r="U61" t="s">
        <v>28</v>
      </c>
      <c r="V61" t="s">
        <v>28</v>
      </c>
      <c r="W61" t="s">
        <v>28</v>
      </c>
    </row>
    <row r="62" spans="1:23">
      <c r="A62" t="s">
        <v>82</v>
      </c>
      <c r="B62" t="str">
        <f t="shared" si="8"/>
        <v>300750</v>
      </c>
      <c r="C62" t="str">
        <f t="shared" si="9"/>
        <v>宁德时代</v>
      </c>
      <c r="D62" t="s">
        <v>28</v>
      </c>
      <c r="E62" t="s">
        <v>28</v>
      </c>
      <c r="F62" t="s">
        <v>28</v>
      </c>
      <c r="G62" t="s">
        <v>28</v>
      </c>
      <c r="H62" t="s">
        <v>28</v>
      </c>
      <c r="I62" t="s">
        <v>28</v>
      </c>
      <c r="J62" t="s">
        <v>28</v>
      </c>
      <c r="K62" t="s">
        <v>28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t="s">
        <v>28</v>
      </c>
      <c r="R62" t="s">
        <v>28</v>
      </c>
      <c r="S62" t="s">
        <v>28</v>
      </c>
      <c r="T62" t="s">
        <v>28</v>
      </c>
      <c r="U62" t="s">
        <v>28</v>
      </c>
      <c r="V62" t="s">
        <v>28</v>
      </c>
      <c r="W62" t="s">
        <v>28</v>
      </c>
    </row>
    <row r="63" spans="1:23">
      <c r="A63" t="s">
        <v>83</v>
      </c>
      <c r="B63" t="str">
        <f t="shared" si="8"/>
        <v>300750</v>
      </c>
      <c r="C63" t="str">
        <f t="shared" si="9"/>
        <v>宁德时代</v>
      </c>
      <c r="D63" t="s">
        <v>28</v>
      </c>
      <c r="E63" t="s">
        <v>28</v>
      </c>
      <c r="F63" t="s">
        <v>28</v>
      </c>
      <c r="G63" t="s">
        <v>28</v>
      </c>
      <c r="H63" t="s">
        <v>28</v>
      </c>
      <c r="I63" t="s">
        <v>28</v>
      </c>
      <c r="J63" t="s">
        <v>28</v>
      </c>
      <c r="K63" t="s">
        <v>28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t="s">
        <v>28</v>
      </c>
      <c r="R63" t="s">
        <v>28</v>
      </c>
      <c r="S63" t="s">
        <v>28</v>
      </c>
      <c r="T63" t="s">
        <v>28</v>
      </c>
      <c r="U63" t="s">
        <v>28</v>
      </c>
      <c r="V63" t="s">
        <v>28</v>
      </c>
      <c r="W63" t="s">
        <v>28</v>
      </c>
    </row>
    <row r="67" spans="1:23">
      <c r="A67" t="s">
        <v>84</v>
      </c>
    </row>
    <row r="68" spans="1:23">
      <c r="A68" t="s">
        <v>85</v>
      </c>
      <c r="B68" t="str">
        <f t="shared" ref="B68:B99" si="10">"300750"</f>
        <v>300750</v>
      </c>
      <c r="C68" t="str">
        <f t="shared" ref="C68:C99" si="11">"宁德时代"</f>
        <v>宁德时代</v>
      </c>
      <c r="D68" t="s">
        <v>86</v>
      </c>
      <c r="E68" t="s">
        <v>86</v>
      </c>
      <c r="F68" t="s">
        <v>86</v>
      </c>
      <c r="G68" t="s">
        <v>86</v>
      </c>
      <c r="H68" t="s">
        <v>86</v>
      </c>
      <c r="I68" t="s">
        <v>86</v>
      </c>
      <c r="J68" t="s">
        <v>86</v>
      </c>
      <c r="K68" t="s">
        <v>86</v>
      </c>
      <c r="L68" t="s">
        <v>86</v>
      </c>
      <c r="M68" t="s">
        <v>86</v>
      </c>
      <c r="N68" t="s">
        <v>86</v>
      </c>
      <c r="O68" t="s">
        <v>86</v>
      </c>
      <c r="P68" t="s">
        <v>86</v>
      </c>
      <c r="Q68" t="s">
        <v>86</v>
      </c>
      <c r="R68" t="s">
        <v>86</v>
      </c>
      <c r="S68" t="s">
        <v>86</v>
      </c>
      <c r="T68" t="s">
        <v>86</v>
      </c>
      <c r="U68" t="s">
        <v>86</v>
      </c>
      <c r="V68" t="s">
        <v>86</v>
      </c>
      <c r="W68" t="s">
        <v>86</v>
      </c>
    </row>
    <row r="69" spans="1:23">
      <c r="A69" t="s">
        <v>87</v>
      </c>
      <c r="B69" t="str">
        <f t="shared" si="10"/>
        <v>300750</v>
      </c>
      <c r="C69" t="str">
        <f t="shared" si="11"/>
        <v>宁德时代</v>
      </c>
      <c r="D69" t="s">
        <v>88</v>
      </c>
      <c r="H69" t="s">
        <v>88</v>
      </c>
      <c r="L69" t="s">
        <v>88</v>
      </c>
      <c r="P69" t="s">
        <v>88</v>
      </c>
      <c r="T69" t="s">
        <v>88</v>
      </c>
    </row>
    <row r="70" spans="1:23">
      <c r="A70" t="s">
        <v>89</v>
      </c>
      <c r="B70" t="str">
        <f t="shared" si="10"/>
        <v>300750</v>
      </c>
      <c r="C70" t="str">
        <f t="shared" si="11"/>
        <v>宁德时代</v>
      </c>
      <c r="D70" t="s">
        <v>90</v>
      </c>
      <c r="H70" t="s">
        <v>90</v>
      </c>
      <c r="L70" t="s">
        <v>90</v>
      </c>
      <c r="P70" t="s">
        <v>90</v>
      </c>
      <c r="T70" t="s">
        <v>90</v>
      </c>
    </row>
    <row r="71" spans="1:23">
      <c r="A71" t="s">
        <v>91</v>
      </c>
      <c r="B71" t="str">
        <f t="shared" si="10"/>
        <v>300750</v>
      </c>
      <c r="C71" t="str">
        <f t="shared" si="11"/>
        <v>宁德时代</v>
      </c>
      <c r="D71">
        <v>-1318.45</v>
      </c>
      <c r="E71">
        <v>-1046.8399999999999</v>
      </c>
      <c r="F71">
        <v>-1056.8</v>
      </c>
      <c r="G71">
        <v>-1088.72</v>
      </c>
      <c r="H71">
        <v>-865.55</v>
      </c>
      <c r="I71">
        <v>-744.47</v>
      </c>
      <c r="J71">
        <v>-799.9</v>
      </c>
      <c r="K71">
        <v>-862.03</v>
      </c>
      <c r="L71">
        <v>-841.65</v>
      </c>
      <c r="M71">
        <v>-841.48</v>
      </c>
      <c r="N71">
        <v>-919.31</v>
      </c>
      <c r="O71">
        <v>-1067.78</v>
      </c>
      <c r="P71">
        <v>-922.9</v>
      </c>
      <c r="Q71">
        <v>-804.5</v>
      </c>
      <c r="R71">
        <v>-792.49</v>
      </c>
      <c r="S71">
        <v>-688.34</v>
      </c>
      <c r="T71">
        <v>-521.11</v>
      </c>
      <c r="U71">
        <v>-430.16</v>
      </c>
      <c r="V71">
        <v>-316.43</v>
      </c>
      <c r="W71">
        <v>-145.71</v>
      </c>
    </row>
    <row r="72" spans="1:23">
      <c r="A72" t="s">
        <v>92</v>
      </c>
      <c r="B72" t="str">
        <f t="shared" si="10"/>
        <v>300750</v>
      </c>
      <c r="C72" t="str">
        <f t="shared" si="11"/>
        <v>宁德时代</v>
      </c>
      <c r="D72">
        <v>6384.82</v>
      </c>
      <c r="E72">
        <v>5742.28</v>
      </c>
      <c r="F72">
        <v>5677</v>
      </c>
      <c r="G72">
        <v>5302.99</v>
      </c>
      <c r="H72">
        <v>5101.42</v>
      </c>
      <c r="I72">
        <v>4667.6499999999996</v>
      </c>
      <c r="J72">
        <v>4421.17</v>
      </c>
      <c r="K72">
        <v>4599.5600000000004</v>
      </c>
      <c r="L72">
        <v>4497.88</v>
      </c>
      <c r="M72">
        <v>4113.87</v>
      </c>
      <c r="N72">
        <v>3830.61</v>
      </c>
      <c r="O72">
        <v>3894.46</v>
      </c>
      <c r="P72">
        <v>3877.35</v>
      </c>
      <c r="Q72">
        <v>3448.86</v>
      </c>
      <c r="R72">
        <v>3033.48</v>
      </c>
      <c r="S72">
        <v>2222.77</v>
      </c>
      <c r="T72">
        <v>1777.35</v>
      </c>
      <c r="U72">
        <v>1492.95</v>
      </c>
      <c r="V72">
        <v>1329.96</v>
      </c>
      <c r="W72">
        <v>1206.22</v>
      </c>
    </row>
    <row r="73" spans="1:23">
      <c r="A73" t="s">
        <v>93</v>
      </c>
      <c r="B73" t="str">
        <f t="shared" si="10"/>
        <v>300750</v>
      </c>
      <c r="C73" t="str">
        <f t="shared" si="11"/>
        <v>宁德时代</v>
      </c>
      <c r="D73" t="s">
        <v>94</v>
      </c>
      <c r="E73" t="s">
        <v>95</v>
      </c>
      <c r="F73" t="s">
        <v>96</v>
      </c>
      <c r="G73" t="s">
        <v>97</v>
      </c>
      <c r="H73" t="s">
        <v>98</v>
      </c>
      <c r="I73" t="s">
        <v>99</v>
      </c>
      <c r="J73" t="s">
        <v>100</v>
      </c>
      <c r="K73" t="s">
        <v>101</v>
      </c>
      <c r="L73" t="s">
        <v>102</v>
      </c>
      <c r="M73" t="s">
        <v>103</v>
      </c>
      <c r="N73" t="s">
        <v>104</v>
      </c>
      <c r="O73" t="s">
        <v>105</v>
      </c>
      <c r="P73" t="s">
        <v>106</v>
      </c>
      <c r="Q73" t="s">
        <v>107</v>
      </c>
      <c r="R73" t="s">
        <v>108</v>
      </c>
      <c r="S73" t="s">
        <v>109</v>
      </c>
      <c r="T73" t="s">
        <v>110</v>
      </c>
      <c r="U73" t="s">
        <v>111</v>
      </c>
      <c r="V73" t="s">
        <v>112</v>
      </c>
      <c r="W73" t="s">
        <v>113</v>
      </c>
    </row>
    <row r="74" spans="1:23">
      <c r="A74" t="s">
        <v>114</v>
      </c>
      <c r="B74" t="str">
        <f t="shared" si="10"/>
        <v>300750</v>
      </c>
      <c r="C74" t="str">
        <f t="shared" si="11"/>
        <v>宁德时代</v>
      </c>
      <c r="D74" t="s">
        <v>115</v>
      </c>
      <c r="E74" t="s">
        <v>116</v>
      </c>
      <c r="F74" t="s">
        <v>117</v>
      </c>
      <c r="G74" t="s">
        <v>118</v>
      </c>
      <c r="H74" t="s">
        <v>119</v>
      </c>
      <c r="I74" t="s">
        <v>120</v>
      </c>
      <c r="J74" t="s">
        <v>121</v>
      </c>
      <c r="K74" t="s">
        <v>122</v>
      </c>
      <c r="L74" t="s">
        <v>123</v>
      </c>
      <c r="M74" t="s">
        <v>124</v>
      </c>
      <c r="N74" t="s">
        <v>125</v>
      </c>
      <c r="O74" t="s">
        <v>126</v>
      </c>
      <c r="P74" t="s">
        <v>127</v>
      </c>
      <c r="Q74" t="s">
        <v>128</v>
      </c>
      <c r="R74" t="s">
        <v>129</v>
      </c>
      <c r="S74" t="s">
        <v>130</v>
      </c>
      <c r="T74" t="s">
        <v>131</v>
      </c>
      <c r="U74" t="s">
        <v>132</v>
      </c>
      <c r="V74" t="s">
        <v>133</v>
      </c>
      <c r="W74" t="s">
        <v>134</v>
      </c>
    </row>
    <row r="75" spans="1:23">
      <c r="A75" t="s">
        <v>135</v>
      </c>
      <c r="B75" t="str">
        <f t="shared" si="10"/>
        <v>300750</v>
      </c>
      <c r="C75" t="str">
        <f t="shared" si="11"/>
        <v>宁德时代</v>
      </c>
      <c r="D75" t="s">
        <v>28</v>
      </c>
      <c r="E75" t="s">
        <v>28</v>
      </c>
      <c r="F75" t="s">
        <v>28</v>
      </c>
      <c r="G75" t="s">
        <v>28</v>
      </c>
      <c r="H75" t="s">
        <v>28</v>
      </c>
      <c r="I75" t="s">
        <v>28</v>
      </c>
      <c r="J75" t="s">
        <v>28</v>
      </c>
      <c r="K75" t="s">
        <v>28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28</v>
      </c>
      <c r="V75" t="s">
        <v>28</v>
      </c>
      <c r="W75" t="s">
        <v>28</v>
      </c>
    </row>
    <row r="76" spans="1:23">
      <c r="A76" t="s">
        <v>136</v>
      </c>
      <c r="B76" t="str">
        <f t="shared" si="10"/>
        <v>300750</v>
      </c>
      <c r="C76" t="str">
        <f t="shared" si="11"/>
        <v>宁德时代</v>
      </c>
      <c r="D76" t="s">
        <v>28</v>
      </c>
      <c r="E76" t="s">
        <v>28</v>
      </c>
      <c r="F76" t="s">
        <v>28</v>
      </c>
      <c r="G76" t="s">
        <v>28</v>
      </c>
      <c r="H76" t="s">
        <v>28</v>
      </c>
      <c r="I76" t="s">
        <v>28</v>
      </c>
      <c r="J76" t="s">
        <v>28</v>
      </c>
      <c r="K76" t="s">
        <v>28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t="s">
        <v>28</v>
      </c>
      <c r="R76" t="s">
        <v>28</v>
      </c>
      <c r="S76" t="s">
        <v>28</v>
      </c>
      <c r="T76" t="s">
        <v>28</v>
      </c>
      <c r="U76" t="s">
        <v>28</v>
      </c>
      <c r="V76" t="s">
        <v>28</v>
      </c>
      <c r="W76" t="s">
        <v>28</v>
      </c>
    </row>
    <row r="77" spans="1:23">
      <c r="A77" t="s">
        <v>137</v>
      </c>
      <c r="B77" t="str">
        <f t="shared" si="10"/>
        <v>300750</v>
      </c>
      <c r="C77" t="str">
        <f t="shared" si="11"/>
        <v>宁德时代</v>
      </c>
      <c r="D77" t="s">
        <v>28</v>
      </c>
      <c r="E77" t="s">
        <v>28</v>
      </c>
      <c r="F77" t="s">
        <v>28</v>
      </c>
      <c r="G77" t="s">
        <v>28</v>
      </c>
      <c r="H77" t="s">
        <v>28</v>
      </c>
      <c r="I77" t="s">
        <v>28</v>
      </c>
      <c r="J77" t="s">
        <v>28</v>
      </c>
      <c r="K77" t="s">
        <v>28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t="s">
        <v>28</v>
      </c>
      <c r="R77" t="s">
        <v>28</v>
      </c>
      <c r="S77" t="s">
        <v>28</v>
      </c>
      <c r="T77" t="s">
        <v>28</v>
      </c>
      <c r="U77" t="s">
        <v>28</v>
      </c>
      <c r="V77" t="s">
        <v>28</v>
      </c>
      <c r="W77" t="s">
        <v>28</v>
      </c>
    </row>
    <row r="78" spans="1:23">
      <c r="A78" t="s">
        <v>138</v>
      </c>
      <c r="B78" t="str">
        <f t="shared" si="10"/>
        <v>300750</v>
      </c>
      <c r="C78" t="str">
        <f t="shared" si="11"/>
        <v>宁德时代</v>
      </c>
      <c r="D78" t="s">
        <v>28</v>
      </c>
      <c r="E78" t="s">
        <v>28</v>
      </c>
      <c r="F78" t="s">
        <v>28</v>
      </c>
      <c r="G78" t="s">
        <v>28</v>
      </c>
      <c r="H78" t="s">
        <v>28</v>
      </c>
      <c r="I78" t="s">
        <v>28</v>
      </c>
      <c r="J78" t="s">
        <v>28</v>
      </c>
      <c r="K78" t="s">
        <v>28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t="s">
        <v>28</v>
      </c>
      <c r="R78" t="s">
        <v>28</v>
      </c>
      <c r="S78" t="s">
        <v>28</v>
      </c>
      <c r="T78" t="s">
        <v>28</v>
      </c>
      <c r="U78" t="s">
        <v>28</v>
      </c>
      <c r="V78" t="s">
        <v>28</v>
      </c>
      <c r="W78" t="s">
        <v>28</v>
      </c>
    </row>
    <row r="79" spans="1:23">
      <c r="A79" t="s">
        <v>139</v>
      </c>
      <c r="B79" t="str">
        <f t="shared" si="10"/>
        <v>300750</v>
      </c>
      <c r="C79" t="str">
        <f t="shared" si="11"/>
        <v>宁德时代</v>
      </c>
      <c r="D79" t="s">
        <v>28</v>
      </c>
      <c r="E79" t="s">
        <v>28</v>
      </c>
      <c r="F79" t="s">
        <v>28</v>
      </c>
      <c r="G79" t="s">
        <v>28</v>
      </c>
      <c r="H79" t="s">
        <v>28</v>
      </c>
      <c r="I79" t="s">
        <v>28</v>
      </c>
      <c r="J79" t="s">
        <v>28</v>
      </c>
      <c r="K79" t="s">
        <v>28</v>
      </c>
      <c r="L79" t="s">
        <v>28</v>
      </c>
      <c r="M79" t="s">
        <v>28</v>
      </c>
      <c r="N79" t="s">
        <v>28</v>
      </c>
      <c r="O79" t="s">
        <v>28</v>
      </c>
      <c r="P79" t="s">
        <v>28</v>
      </c>
      <c r="Q79" t="s">
        <v>28</v>
      </c>
      <c r="R79" t="s">
        <v>28</v>
      </c>
      <c r="S79" t="s">
        <v>28</v>
      </c>
      <c r="T79" t="s">
        <v>28</v>
      </c>
      <c r="U79" t="s">
        <v>28</v>
      </c>
      <c r="V79" t="s">
        <v>28</v>
      </c>
      <c r="W79" t="s">
        <v>28</v>
      </c>
    </row>
    <row r="80" spans="1:23">
      <c r="A80" t="s">
        <v>140</v>
      </c>
      <c r="B80" t="str">
        <f t="shared" si="10"/>
        <v>300750</v>
      </c>
      <c r="C80" t="str">
        <f t="shared" si="11"/>
        <v>宁德时代</v>
      </c>
      <c r="D80" t="s">
        <v>28</v>
      </c>
      <c r="E80" t="s">
        <v>28</v>
      </c>
      <c r="F80" t="s">
        <v>28</v>
      </c>
      <c r="G80" t="s">
        <v>28</v>
      </c>
      <c r="H80" t="s">
        <v>28</v>
      </c>
      <c r="I80" t="s">
        <v>28</v>
      </c>
      <c r="J80" t="s">
        <v>28</v>
      </c>
      <c r="K80" t="s">
        <v>28</v>
      </c>
      <c r="L80" t="s">
        <v>28</v>
      </c>
      <c r="M80" t="s">
        <v>28</v>
      </c>
      <c r="N80" t="s">
        <v>28</v>
      </c>
      <c r="O80" t="s">
        <v>28</v>
      </c>
      <c r="P80" t="s">
        <v>28</v>
      </c>
      <c r="Q80" t="s">
        <v>28</v>
      </c>
      <c r="R80" t="s">
        <v>28</v>
      </c>
      <c r="S80" t="s">
        <v>28</v>
      </c>
      <c r="T80" t="s">
        <v>28</v>
      </c>
      <c r="U80" t="s">
        <v>28</v>
      </c>
      <c r="V80" t="s">
        <v>28</v>
      </c>
      <c r="W80" t="s">
        <v>28</v>
      </c>
    </row>
    <row r="81" spans="1:23">
      <c r="A81" t="s">
        <v>141</v>
      </c>
      <c r="B81" t="str">
        <f t="shared" si="10"/>
        <v>300750</v>
      </c>
      <c r="C81" t="str">
        <f t="shared" si="11"/>
        <v>宁德时代</v>
      </c>
      <c r="D81">
        <v>0.77</v>
      </c>
      <c r="E81">
        <v>0.75</v>
      </c>
      <c r="F81">
        <v>0.78</v>
      </c>
      <c r="G81">
        <v>0.65</v>
      </c>
      <c r="H81">
        <v>0.65</v>
      </c>
      <c r="I81">
        <v>5.04</v>
      </c>
      <c r="J81">
        <v>12.47</v>
      </c>
      <c r="K81">
        <v>4.2699999999999996</v>
      </c>
      <c r="L81">
        <v>4.26</v>
      </c>
      <c r="M81">
        <v>0.01</v>
      </c>
      <c r="N81">
        <v>4.7</v>
      </c>
      <c r="O81" t="s">
        <v>28</v>
      </c>
      <c r="P81" t="s">
        <v>28</v>
      </c>
      <c r="Q81" t="s">
        <v>28</v>
      </c>
      <c r="R81" t="s">
        <v>28</v>
      </c>
      <c r="S81" t="s">
        <v>28</v>
      </c>
      <c r="T81" t="s">
        <v>28</v>
      </c>
      <c r="U81" t="s">
        <v>28</v>
      </c>
      <c r="V81" t="s">
        <v>28</v>
      </c>
      <c r="W81" t="s">
        <v>28</v>
      </c>
    </row>
    <row r="82" spans="1:23">
      <c r="A82" t="s">
        <v>142</v>
      </c>
      <c r="B82" t="str">
        <f t="shared" si="10"/>
        <v>300750</v>
      </c>
      <c r="C82" t="str">
        <f t="shared" si="11"/>
        <v>宁德时代</v>
      </c>
      <c r="D82" t="s">
        <v>28</v>
      </c>
      <c r="E82" t="s">
        <v>28</v>
      </c>
      <c r="F82" t="s">
        <v>28</v>
      </c>
      <c r="G82" t="s">
        <v>28</v>
      </c>
      <c r="H82" t="s">
        <v>28</v>
      </c>
      <c r="I82" t="s">
        <v>28</v>
      </c>
      <c r="J82" t="s">
        <v>28</v>
      </c>
      <c r="K82" t="s">
        <v>28</v>
      </c>
      <c r="L82" t="s">
        <v>28</v>
      </c>
      <c r="M82" t="s">
        <v>28</v>
      </c>
      <c r="N82" t="s">
        <v>28</v>
      </c>
      <c r="O82" t="s">
        <v>28</v>
      </c>
      <c r="P82" t="s">
        <v>28</v>
      </c>
      <c r="Q82" t="s">
        <v>28</v>
      </c>
      <c r="R82" t="s">
        <v>28</v>
      </c>
      <c r="S82" t="s">
        <v>28</v>
      </c>
      <c r="T82" t="s">
        <v>28</v>
      </c>
      <c r="U82" t="s">
        <v>28</v>
      </c>
      <c r="V82" t="s">
        <v>28</v>
      </c>
      <c r="W82" t="s">
        <v>28</v>
      </c>
    </row>
    <row r="83" spans="1:23">
      <c r="A83" t="s">
        <v>143</v>
      </c>
      <c r="B83" t="str">
        <f t="shared" si="10"/>
        <v>300750</v>
      </c>
      <c r="C83" t="str">
        <f t="shared" si="11"/>
        <v>宁德时代</v>
      </c>
      <c r="D83" t="s">
        <v>28</v>
      </c>
      <c r="E83" t="s">
        <v>28</v>
      </c>
      <c r="F83" t="s">
        <v>28</v>
      </c>
      <c r="G83" t="s">
        <v>28</v>
      </c>
      <c r="H83" t="s">
        <v>28</v>
      </c>
      <c r="I83" t="s">
        <v>28</v>
      </c>
      <c r="J83" t="s">
        <v>28</v>
      </c>
      <c r="K83" t="s">
        <v>28</v>
      </c>
      <c r="L83" t="s">
        <v>28</v>
      </c>
      <c r="M83" t="s">
        <v>28</v>
      </c>
      <c r="N83" t="s">
        <v>28</v>
      </c>
      <c r="O83" t="s">
        <v>28</v>
      </c>
      <c r="P83" t="s">
        <v>28</v>
      </c>
      <c r="Q83" t="s">
        <v>28</v>
      </c>
      <c r="R83" t="s">
        <v>28</v>
      </c>
      <c r="S83" t="s">
        <v>28</v>
      </c>
      <c r="T83" t="s">
        <v>28</v>
      </c>
      <c r="U83" t="s">
        <v>28</v>
      </c>
      <c r="V83" t="s">
        <v>28</v>
      </c>
      <c r="W83" t="s">
        <v>28</v>
      </c>
    </row>
    <row r="84" spans="1:23">
      <c r="A84" t="s">
        <v>144</v>
      </c>
      <c r="B84" t="str">
        <f t="shared" si="10"/>
        <v>300750</v>
      </c>
      <c r="C84" t="str">
        <f t="shared" si="11"/>
        <v>宁德时代</v>
      </c>
      <c r="D84" t="s">
        <v>28</v>
      </c>
      <c r="E84" t="s">
        <v>28</v>
      </c>
      <c r="F84" t="s">
        <v>28</v>
      </c>
      <c r="G84" t="s">
        <v>28</v>
      </c>
      <c r="H84" t="s">
        <v>28</v>
      </c>
      <c r="I84" t="s">
        <v>28</v>
      </c>
      <c r="J84" t="s">
        <v>28</v>
      </c>
      <c r="K84" t="s">
        <v>28</v>
      </c>
      <c r="L84" t="s">
        <v>28</v>
      </c>
      <c r="M84" t="s">
        <v>28</v>
      </c>
      <c r="N84" t="s">
        <v>28</v>
      </c>
      <c r="O84" t="s">
        <v>28</v>
      </c>
      <c r="P84" t="s">
        <v>28</v>
      </c>
      <c r="Q84" t="s">
        <v>28</v>
      </c>
      <c r="R84" t="s">
        <v>28</v>
      </c>
      <c r="S84" t="s">
        <v>28</v>
      </c>
      <c r="T84" t="s">
        <v>28</v>
      </c>
      <c r="U84" t="s">
        <v>28</v>
      </c>
      <c r="V84" t="s">
        <v>28</v>
      </c>
      <c r="W84" t="s">
        <v>28</v>
      </c>
    </row>
    <row r="85" spans="1:23">
      <c r="A85" t="s">
        <v>145</v>
      </c>
      <c r="B85" t="str">
        <f t="shared" si="10"/>
        <v>300750</v>
      </c>
      <c r="C85" t="str">
        <f t="shared" si="11"/>
        <v>宁德时代</v>
      </c>
      <c r="D85" t="s">
        <v>28</v>
      </c>
      <c r="E85" t="s">
        <v>28</v>
      </c>
      <c r="F85" t="s">
        <v>28</v>
      </c>
      <c r="G85" t="s">
        <v>28</v>
      </c>
      <c r="H85" t="s">
        <v>28</v>
      </c>
      <c r="I85" t="s">
        <v>28</v>
      </c>
      <c r="J85" t="s">
        <v>28</v>
      </c>
      <c r="K85" t="s">
        <v>28</v>
      </c>
      <c r="L85" t="s">
        <v>28</v>
      </c>
      <c r="M85" t="s">
        <v>28</v>
      </c>
      <c r="N85" t="s">
        <v>28</v>
      </c>
      <c r="O85" t="s">
        <v>28</v>
      </c>
      <c r="P85" t="s">
        <v>28</v>
      </c>
      <c r="Q85" t="s">
        <v>28</v>
      </c>
      <c r="R85" t="s">
        <v>28</v>
      </c>
      <c r="S85" t="s">
        <v>28</v>
      </c>
      <c r="T85" t="s">
        <v>28</v>
      </c>
      <c r="U85" t="s">
        <v>28</v>
      </c>
      <c r="V85" t="s">
        <v>28</v>
      </c>
      <c r="W85" t="s">
        <v>28</v>
      </c>
    </row>
    <row r="86" spans="1:23">
      <c r="A86" t="s">
        <v>146</v>
      </c>
      <c r="B86" t="str">
        <f t="shared" si="10"/>
        <v>300750</v>
      </c>
      <c r="C86" t="str">
        <f t="shared" si="11"/>
        <v>宁德时代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3">
      <c r="A87" t="s">
        <v>147</v>
      </c>
      <c r="B87" t="str">
        <f t="shared" si="10"/>
        <v>300750</v>
      </c>
      <c r="C87" t="str">
        <f t="shared" si="11"/>
        <v>宁德时代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t="s">
        <v>148</v>
      </c>
      <c r="Q87" t="s">
        <v>149</v>
      </c>
      <c r="R87" t="s">
        <v>150</v>
      </c>
      <c r="S87" t="s">
        <v>151</v>
      </c>
      <c r="T87" t="s">
        <v>152</v>
      </c>
      <c r="U87" t="s">
        <v>153</v>
      </c>
      <c r="V87">
        <v>0</v>
      </c>
      <c r="W87">
        <v>0</v>
      </c>
    </row>
    <row r="88" spans="1:23">
      <c r="A88" t="s">
        <v>154</v>
      </c>
      <c r="B88" t="str">
        <f t="shared" si="10"/>
        <v>300750</v>
      </c>
      <c r="C88" t="str">
        <f t="shared" si="11"/>
        <v>宁德时代</v>
      </c>
      <c r="D88">
        <v>3363.46</v>
      </c>
      <c r="E88">
        <v>3218.54</v>
      </c>
      <c r="F88">
        <v>2994.81</v>
      </c>
      <c r="G88">
        <v>2897.99</v>
      </c>
      <c r="H88">
        <v>2765.16</v>
      </c>
      <c r="I88">
        <v>2714.7</v>
      </c>
      <c r="J88">
        <v>2731.35</v>
      </c>
      <c r="K88">
        <v>2713.3</v>
      </c>
      <c r="L88">
        <v>2673.8</v>
      </c>
      <c r="M88">
        <v>2604.46</v>
      </c>
      <c r="N88">
        <v>2579.38</v>
      </c>
      <c r="O88">
        <v>2507.5700000000002</v>
      </c>
      <c r="P88">
        <v>2132.17</v>
      </c>
      <c r="Q88">
        <v>1970.55</v>
      </c>
      <c r="R88">
        <v>1778.86</v>
      </c>
      <c r="S88">
        <v>1539.79</v>
      </c>
      <c r="T88">
        <v>1299.32</v>
      </c>
      <c r="U88">
        <v>998.57</v>
      </c>
      <c r="V88">
        <v>747.87</v>
      </c>
      <c r="W88">
        <v>527.07000000000005</v>
      </c>
    </row>
    <row r="89" spans="1:23">
      <c r="A89" t="s">
        <v>155</v>
      </c>
      <c r="B89" t="str">
        <f t="shared" si="10"/>
        <v>300750</v>
      </c>
      <c r="C89" t="str">
        <f t="shared" si="11"/>
        <v>宁德时代</v>
      </c>
      <c r="D89" t="s">
        <v>156</v>
      </c>
      <c r="E89" t="s">
        <v>157</v>
      </c>
      <c r="F89" t="s">
        <v>158</v>
      </c>
      <c r="G89" t="s">
        <v>159</v>
      </c>
      <c r="H89" t="s">
        <v>160</v>
      </c>
      <c r="I89" t="s">
        <v>161</v>
      </c>
      <c r="J89" t="s">
        <v>162</v>
      </c>
      <c r="K89" t="s">
        <v>163</v>
      </c>
      <c r="L89" t="s">
        <v>164</v>
      </c>
      <c r="M89" t="s">
        <v>165</v>
      </c>
      <c r="N89" t="s">
        <v>166</v>
      </c>
      <c r="O89" t="s">
        <v>167</v>
      </c>
      <c r="P89" t="s">
        <v>168</v>
      </c>
      <c r="Q89" t="s">
        <v>169</v>
      </c>
      <c r="R89" t="s">
        <v>170</v>
      </c>
      <c r="S89" t="s">
        <v>171</v>
      </c>
      <c r="T89" t="s">
        <v>172</v>
      </c>
      <c r="U89" t="s">
        <v>173</v>
      </c>
      <c r="V89" t="s">
        <v>174</v>
      </c>
      <c r="W89" t="s">
        <v>175</v>
      </c>
    </row>
    <row r="90" spans="1:23">
      <c r="A90" t="s">
        <v>176</v>
      </c>
      <c r="B90" t="str">
        <f t="shared" si="10"/>
        <v>300750</v>
      </c>
      <c r="C90" t="str">
        <f t="shared" si="11"/>
        <v>宁德时代</v>
      </c>
      <c r="D90" t="s">
        <v>177</v>
      </c>
      <c r="E90" t="s">
        <v>178</v>
      </c>
      <c r="F90" t="s">
        <v>179</v>
      </c>
      <c r="G90" t="s">
        <v>180</v>
      </c>
      <c r="H90" t="s">
        <v>181</v>
      </c>
      <c r="I90" t="s">
        <v>182</v>
      </c>
      <c r="J90" t="s">
        <v>183</v>
      </c>
      <c r="K90" t="s">
        <v>184</v>
      </c>
      <c r="L90" t="s">
        <v>185</v>
      </c>
      <c r="M90" t="s">
        <v>186</v>
      </c>
      <c r="N90" t="s">
        <v>187</v>
      </c>
      <c r="O90" t="s">
        <v>188</v>
      </c>
      <c r="P90" t="s">
        <v>189</v>
      </c>
      <c r="Q90" t="s">
        <v>190</v>
      </c>
      <c r="R90" t="s">
        <v>189</v>
      </c>
      <c r="S90" t="s">
        <v>191</v>
      </c>
      <c r="T90" t="s">
        <v>192</v>
      </c>
      <c r="U90" t="s">
        <v>193</v>
      </c>
      <c r="V90" t="s">
        <v>194</v>
      </c>
      <c r="W90" t="s">
        <v>195</v>
      </c>
    </row>
    <row r="91" spans="1:23">
      <c r="A91" t="s">
        <v>196</v>
      </c>
      <c r="B91" t="str">
        <f t="shared" si="10"/>
        <v>300750</v>
      </c>
      <c r="C91" t="str">
        <f t="shared" si="11"/>
        <v>宁德时代</v>
      </c>
      <c r="D91" t="s">
        <v>28</v>
      </c>
      <c r="E91" t="s">
        <v>28</v>
      </c>
      <c r="F91" t="s">
        <v>28</v>
      </c>
      <c r="G91" t="s">
        <v>28</v>
      </c>
      <c r="H91" t="s">
        <v>28</v>
      </c>
      <c r="I91" t="s">
        <v>28</v>
      </c>
      <c r="J91" t="s">
        <v>28</v>
      </c>
      <c r="K91" t="s">
        <v>28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t="s">
        <v>28</v>
      </c>
      <c r="R91" t="s">
        <v>28</v>
      </c>
      <c r="S91" t="s">
        <v>28</v>
      </c>
      <c r="T91" t="s">
        <v>28</v>
      </c>
      <c r="U91" t="s">
        <v>28</v>
      </c>
      <c r="V91" t="s">
        <v>28</v>
      </c>
      <c r="W91" t="s">
        <v>28</v>
      </c>
    </row>
    <row r="92" spans="1:23">
      <c r="A92" t="s">
        <v>197</v>
      </c>
      <c r="B92" t="str">
        <f t="shared" si="10"/>
        <v>300750</v>
      </c>
      <c r="C92" t="str">
        <f t="shared" si="11"/>
        <v>宁德时代</v>
      </c>
      <c r="D92" t="s">
        <v>28</v>
      </c>
      <c r="E92" t="s">
        <v>28</v>
      </c>
      <c r="F92" t="s">
        <v>28</v>
      </c>
      <c r="G92" t="s">
        <v>28</v>
      </c>
      <c r="H92" t="s">
        <v>28</v>
      </c>
      <c r="I92" t="s">
        <v>28</v>
      </c>
      <c r="J92" t="s">
        <v>28</v>
      </c>
      <c r="K92" t="s">
        <v>28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  <c r="V92" t="s">
        <v>28</v>
      </c>
      <c r="W92" t="s">
        <v>28</v>
      </c>
    </row>
    <row r="93" spans="1:23">
      <c r="A93" t="s">
        <v>198</v>
      </c>
      <c r="B93" t="str">
        <f t="shared" si="10"/>
        <v>300750</v>
      </c>
      <c r="C93" t="str">
        <f t="shared" si="11"/>
        <v>宁德时代</v>
      </c>
      <c r="D93" t="s">
        <v>28</v>
      </c>
      <c r="E93" t="s">
        <v>28</v>
      </c>
      <c r="F93" t="s">
        <v>28</v>
      </c>
      <c r="G93" t="s">
        <v>28</v>
      </c>
      <c r="H93" t="s">
        <v>28</v>
      </c>
      <c r="I93" t="s">
        <v>28</v>
      </c>
      <c r="J93" t="s">
        <v>28</v>
      </c>
      <c r="K93" t="s">
        <v>28</v>
      </c>
      <c r="L93" t="s">
        <v>28</v>
      </c>
      <c r="M93" t="s">
        <v>28</v>
      </c>
      <c r="N93" t="s">
        <v>28</v>
      </c>
      <c r="O93" t="s">
        <v>28</v>
      </c>
      <c r="P93" t="s">
        <v>28</v>
      </c>
      <c r="Q93" t="s">
        <v>28</v>
      </c>
      <c r="R93" t="s">
        <v>28</v>
      </c>
      <c r="S93" t="s">
        <v>28</v>
      </c>
      <c r="T93" t="s">
        <v>28</v>
      </c>
      <c r="U93" t="s">
        <v>28</v>
      </c>
      <c r="V93" t="s">
        <v>28</v>
      </c>
      <c r="W93" t="s">
        <v>28</v>
      </c>
    </row>
    <row r="94" spans="1:23">
      <c r="A94" t="s">
        <v>199</v>
      </c>
      <c r="B94" t="str">
        <f t="shared" si="10"/>
        <v>300750</v>
      </c>
      <c r="C94" t="str">
        <f t="shared" si="11"/>
        <v>宁德时代</v>
      </c>
      <c r="D94" t="s">
        <v>200</v>
      </c>
      <c r="E94" t="s">
        <v>201</v>
      </c>
      <c r="F94" t="s">
        <v>202</v>
      </c>
      <c r="G94" t="s">
        <v>203</v>
      </c>
      <c r="H94" t="s">
        <v>204</v>
      </c>
      <c r="I94" t="s">
        <v>205</v>
      </c>
      <c r="J94" t="s">
        <v>206</v>
      </c>
      <c r="K94" t="s">
        <v>207</v>
      </c>
      <c r="L94" t="s">
        <v>208</v>
      </c>
      <c r="M94" t="s">
        <v>209</v>
      </c>
      <c r="N94" t="s">
        <v>210</v>
      </c>
      <c r="O94" t="s">
        <v>211</v>
      </c>
      <c r="P94" t="s">
        <v>212</v>
      </c>
      <c r="Q94" t="s">
        <v>213</v>
      </c>
      <c r="R94" t="s">
        <v>214</v>
      </c>
      <c r="S94" t="s">
        <v>215</v>
      </c>
      <c r="T94" t="s">
        <v>216</v>
      </c>
      <c r="U94" t="s">
        <v>217</v>
      </c>
      <c r="V94" t="s">
        <v>218</v>
      </c>
      <c r="W94" t="s">
        <v>219</v>
      </c>
    </row>
    <row r="95" spans="1:23">
      <c r="A95" t="s">
        <v>220</v>
      </c>
      <c r="B95" t="str">
        <f t="shared" si="10"/>
        <v>300750</v>
      </c>
      <c r="C95" t="str">
        <f t="shared" si="11"/>
        <v>宁德时代</v>
      </c>
      <c r="D95" t="s">
        <v>28</v>
      </c>
      <c r="E95" t="s">
        <v>28</v>
      </c>
      <c r="F95" t="s">
        <v>28</v>
      </c>
      <c r="G95" t="s">
        <v>28</v>
      </c>
      <c r="H95" t="s">
        <v>28</v>
      </c>
      <c r="I95" t="s">
        <v>28</v>
      </c>
      <c r="J95" t="s">
        <v>28</v>
      </c>
      <c r="K95" t="s">
        <v>28</v>
      </c>
      <c r="L95" t="s">
        <v>28</v>
      </c>
      <c r="M95" t="s">
        <v>28</v>
      </c>
      <c r="N95" t="s">
        <v>28</v>
      </c>
      <c r="O95" t="s">
        <v>28</v>
      </c>
      <c r="P95" t="s">
        <v>28</v>
      </c>
      <c r="Q95" t="s">
        <v>28</v>
      </c>
      <c r="R95" t="s">
        <v>28</v>
      </c>
      <c r="S95" t="s">
        <v>28</v>
      </c>
      <c r="T95" t="s">
        <v>28</v>
      </c>
      <c r="U95" t="s">
        <v>28</v>
      </c>
      <c r="V95" t="s">
        <v>28</v>
      </c>
      <c r="W95" t="s">
        <v>28</v>
      </c>
    </row>
    <row r="96" spans="1:23">
      <c r="A96" t="s">
        <v>221</v>
      </c>
      <c r="B96" t="str">
        <f t="shared" si="10"/>
        <v>300750</v>
      </c>
      <c r="C96" t="str">
        <f t="shared" si="11"/>
        <v>宁德时代</v>
      </c>
      <c r="D96" t="s">
        <v>222</v>
      </c>
      <c r="E96" t="s">
        <v>223</v>
      </c>
      <c r="F96" t="s">
        <v>224</v>
      </c>
      <c r="G96" t="s">
        <v>225</v>
      </c>
      <c r="H96" t="s">
        <v>226</v>
      </c>
      <c r="I96" t="s">
        <v>227</v>
      </c>
      <c r="J96" t="s">
        <v>228</v>
      </c>
      <c r="K96" t="s">
        <v>229</v>
      </c>
      <c r="L96" t="s">
        <v>230</v>
      </c>
      <c r="M96" t="s">
        <v>231</v>
      </c>
      <c r="N96" t="s">
        <v>232</v>
      </c>
      <c r="O96" t="s">
        <v>233</v>
      </c>
      <c r="P96" t="s">
        <v>234</v>
      </c>
      <c r="Q96" t="s">
        <v>235</v>
      </c>
      <c r="R96" t="s">
        <v>236</v>
      </c>
      <c r="S96" t="s">
        <v>237</v>
      </c>
      <c r="T96" t="s">
        <v>238</v>
      </c>
      <c r="U96" t="s">
        <v>239</v>
      </c>
      <c r="V96" t="s">
        <v>240</v>
      </c>
      <c r="W96" t="s">
        <v>241</v>
      </c>
    </row>
    <row r="97" spans="1:23">
      <c r="A97" t="s">
        <v>242</v>
      </c>
      <c r="B97" t="str">
        <f t="shared" si="10"/>
        <v>300750</v>
      </c>
      <c r="C97" t="str">
        <f t="shared" si="11"/>
        <v>宁德时代</v>
      </c>
      <c r="D97" t="s">
        <v>28</v>
      </c>
      <c r="E97" t="s">
        <v>28</v>
      </c>
      <c r="F97" t="s">
        <v>28</v>
      </c>
      <c r="G97" t="s">
        <v>28</v>
      </c>
      <c r="H97" t="s">
        <v>28</v>
      </c>
      <c r="I97" t="s">
        <v>28</v>
      </c>
      <c r="J97" t="s">
        <v>28</v>
      </c>
      <c r="K97" t="s">
        <v>28</v>
      </c>
      <c r="L97" t="s">
        <v>28</v>
      </c>
      <c r="M97" t="s">
        <v>28</v>
      </c>
      <c r="N97" t="s">
        <v>28</v>
      </c>
      <c r="O97" t="s">
        <v>28</v>
      </c>
      <c r="P97" t="s">
        <v>28</v>
      </c>
      <c r="Q97" t="s">
        <v>28</v>
      </c>
      <c r="R97" t="s">
        <v>28</v>
      </c>
      <c r="S97" t="s">
        <v>28</v>
      </c>
      <c r="T97" t="s">
        <v>28</v>
      </c>
      <c r="U97" t="s">
        <v>28</v>
      </c>
      <c r="V97" t="s">
        <v>28</v>
      </c>
      <c r="W97" t="s">
        <v>28</v>
      </c>
    </row>
    <row r="98" spans="1:23">
      <c r="A98" t="s">
        <v>243</v>
      </c>
      <c r="B98" t="str">
        <f t="shared" si="10"/>
        <v>300750</v>
      </c>
      <c r="C98" t="str">
        <f t="shared" si="11"/>
        <v>宁德时代</v>
      </c>
      <c r="D98" t="s">
        <v>28</v>
      </c>
      <c r="E98" t="s">
        <v>28</v>
      </c>
      <c r="F98" t="s">
        <v>28</v>
      </c>
      <c r="G98" t="s">
        <v>28</v>
      </c>
      <c r="H98" t="s">
        <v>28</v>
      </c>
      <c r="I98" t="s">
        <v>28</v>
      </c>
      <c r="J98" t="s">
        <v>28</v>
      </c>
      <c r="K98" t="s">
        <v>28</v>
      </c>
      <c r="L98" t="s">
        <v>28</v>
      </c>
      <c r="M98" t="s">
        <v>28</v>
      </c>
      <c r="N98" t="s">
        <v>28</v>
      </c>
      <c r="O98" t="s">
        <v>28</v>
      </c>
      <c r="P98" t="s">
        <v>28</v>
      </c>
      <c r="Q98" t="s">
        <v>28</v>
      </c>
      <c r="R98" t="s">
        <v>28</v>
      </c>
      <c r="S98" t="s">
        <v>28</v>
      </c>
      <c r="T98" t="s">
        <v>28</v>
      </c>
      <c r="U98" t="s">
        <v>28</v>
      </c>
      <c r="V98" t="s">
        <v>28</v>
      </c>
      <c r="W98" t="s">
        <v>28</v>
      </c>
    </row>
    <row r="99" spans="1:23">
      <c r="A99" t="s">
        <v>244</v>
      </c>
      <c r="B99" t="str">
        <f t="shared" si="10"/>
        <v>300750</v>
      </c>
      <c r="C99" t="str">
        <f t="shared" si="11"/>
        <v>宁德时代</v>
      </c>
      <c r="D99" t="s">
        <v>28</v>
      </c>
      <c r="E99" t="s">
        <v>28</v>
      </c>
      <c r="F99" t="s">
        <v>28</v>
      </c>
      <c r="G99" t="s">
        <v>28</v>
      </c>
      <c r="H99" t="s">
        <v>28</v>
      </c>
      <c r="I99" t="s">
        <v>28</v>
      </c>
      <c r="J99" t="s">
        <v>28</v>
      </c>
      <c r="K99" t="s">
        <v>28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t="s">
        <v>28</v>
      </c>
      <c r="R99" t="s">
        <v>28</v>
      </c>
      <c r="S99" t="s">
        <v>28</v>
      </c>
      <c r="T99" t="s">
        <v>28</v>
      </c>
      <c r="U99" t="s">
        <v>28</v>
      </c>
      <c r="V99" t="s">
        <v>28</v>
      </c>
      <c r="W99" t="s">
        <v>28</v>
      </c>
    </row>
    <row r="100" spans="1:23">
      <c r="A100" t="s">
        <v>143</v>
      </c>
      <c r="B100" t="str">
        <f t="shared" ref="B100:B131" si="12">"300750"</f>
        <v>300750</v>
      </c>
      <c r="C100" t="str">
        <f t="shared" ref="C100:C131" si="13">"宁德时代"</f>
        <v>宁德时代</v>
      </c>
      <c r="D100" t="s">
        <v>28</v>
      </c>
      <c r="E100" t="s">
        <v>28</v>
      </c>
      <c r="F100" t="s">
        <v>28</v>
      </c>
      <c r="G100" t="s">
        <v>28</v>
      </c>
      <c r="H100" t="s">
        <v>28</v>
      </c>
      <c r="I100" t="s">
        <v>28</v>
      </c>
      <c r="J100" t="s">
        <v>28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t="s">
        <v>28</v>
      </c>
      <c r="R100" t="s">
        <v>28</v>
      </c>
      <c r="S100" t="s">
        <v>28</v>
      </c>
      <c r="T100" t="s">
        <v>28</v>
      </c>
      <c r="U100" t="s">
        <v>28</v>
      </c>
      <c r="V100" t="s">
        <v>28</v>
      </c>
      <c r="W100" t="s">
        <v>28</v>
      </c>
    </row>
    <row r="101" spans="1:23">
      <c r="A101" t="s">
        <v>245</v>
      </c>
      <c r="B101" t="str">
        <f t="shared" si="12"/>
        <v>300750</v>
      </c>
      <c r="C101" t="str">
        <f t="shared" si="13"/>
        <v>宁德时代</v>
      </c>
      <c r="D101" t="s">
        <v>28</v>
      </c>
      <c r="E101" t="s">
        <v>28</v>
      </c>
      <c r="F101" t="s">
        <v>28</v>
      </c>
      <c r="G101" t="s">
        <v>28</v>
      </c>
      <c r="H101" t="s">
        <v>28</v>
      </c>
      <c r="I101" t="s">
        <v>28</v>
      </c>
      <c r="J101" t="s">
        <v>28</v>
      </c>
      <c r="K101" t="s">
        <v>28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t="s">
        <v>28</v>
      </c>
      <c r="R101" t="s">
        <v>28</v>
      </c>
      <c r="S101" t="s">
        <v>28</v>
      </c>
      <c r="T101" t="s">
        <v>28</v>
      </c>
      <c r="U101" t="s">
        <v>28</v>
      </c>
      <c r="V101" t="s">
        <v>28</v>
      </c>
      <c r="W101" t="s">
        <v>28</v>
      </c>
    </row>
    <row r="102" spans="1:23">
      <c r="A102" t="s">
        <v>143</v>
      </c>
      <c r="B102" t="str">
        <f t="shared" si="12"/>
        <v>300750</v>
      </c>
      <c r="C102" t="str">
        <f t="shared" si="13"/>
        <v>宁德时代</v>
      </c>
      <c r="D102" t="s">
        <v>28</v>
      </c>
      <c r="E102" t="s">
        <v>28</v>
      </c>
      <c r="F102" t="s">
        <v>28</v>
      </c>
      <c r="G102" t="s">
        <v>28</v>
      </c>
      <c r="H102" t="s">
        <v>28</v>
      </c>
      <c r="I102" t="s">
        <v>28</v>
      </c>
      <c r="J102" t="s">
        <v>28</v>
      </c>
      <c r="K102" t="s">
        <v>28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t="s">
        <v>28</v>
      </c>
      <c r="R102" t="s">
        <v>28</v>
      </c>
      <c r="S102" t="s">
        <v>28</v>
      </c>
      <c r="T102" t="s">
        <v>28</v>
      </c>
      <c r="U102" t="s">
        <v>28</v>
      </c>
      <c r="V102" t="s">
        <v>28</v>
      </c>
      <c r="W102" t="s">
        <v>28</v>
      </c>
    </row>
    <row r="103" spans="1:23">
      <c r="A103" t="s">
        <v>246</v>
      </c>
      <c r="B103" t="str">
        <f t="shared" si="12"/>
        <v>300750</v>
      </c>
      <c r="C103" t="str">
        <f t="shared" si="13"/>
        <v>宁德时代</v>
      </c>
      <c r="D103" t="s">
        <v>247</v>
      </c>
      <c r="E103" t="s">
        <v>248</v>
      </c>
      <c r="F103" t="s">
        <v>249</v>
      </c>
      <c r="G103" t="s">
        <v>250</v>
      </c>
      <c r="H103" t="s">
        <v>251</v>
      </c>
      <c r="I103" t="s">
        <v>252</v>
      </c>
      <c r="J103" t="s">
        <v>253</v>
      </c>
      <c r="K103" t="s">
        <v>254</v>
      </c>
      <c r="L103" t="s">
        <v>255</v>
      </c>
      <c r="M103" t="s">
        <v>256</v>
      </c>
      <c r="N103" t="s">
        <v>257</v>
      </c>
      <c r="O103" t="s">
        <v>252</v>
      </c>
      <c r="P103" t="s">
        <v>258</v>
      </c>
      <c r="Q103" t="s">
        <v>259</v>
      </c>
      <c r="R103" t="s">
        <v>260</v>
      </c>
      <c r="S103" t="s">
        <v>261</v>
      </c>
      <c r="T103" t="s">
        <v>262</v>
      </c>
      <c r="U103" t="s">
        <v>263</v>
      </c>
      <c r="V103" t="s">
        <v>263</v>
      </c>
      <c r="W103" t="s">
        <v>264</v>
      </c>
    </row>
    <row r="104" spans="1:23">
      <c r="A104" t="s">
        <v>59</v>
      </c>
      <c r="B104" t="str">
        <f t="shared" si="12"/>
        <v>300750</v>
      </c>
      <c r="C104" t="str">
        <f t="shared" si="13"/>
        <v>宁德时代</v>
      </c>
      <c r="D104">
        <v>1200.5</v>
      </c>
      <c r="E104">
        <v>1288.6199999999999</v>
      </c>
      <c r="F104">
        <v>1404.37</v>
      </c>
      <c r="G104">
        <v>1370.08</v>
      </c>
      <c r="H104">
        <v>1385.18</v>
      </c>
      <c r="I104">
        <v>1320.86</v>
      </c>
      <c r="J104">
        <v>1384.19</v>
      </c>
      <c r="K104">
        <v>1375.68</v>
      </c>
      <c r="L104">
        <v>1291.01</v>
      </c>
      <c r="M104">
        <v>1273.75</v>
      </c>
      <c r="N104">
        <v>1207.6400000000001</v>
      </c>
      <c r="O104">
        <v>1067.67</v>
      </c>
      <c r="P104">
        <v>1004.97</v>
      </c>
      <c r="Q104">
        <v>844.33</v>
      </c>
      <c r="R104">
        <v>773.37</v>
      </c>
      <c r="S104">
        <v>706.26</v>
      </c>
      <c r="T104">
        <v>540.41</v>
      </c>
      <c r="U104">
        <v>450.46</v>
      </c>
      <c r="V104">
        <v>325.39999999999998</v>
      </c>
      <c r="W104">
        <v>292.10000000000002</v>
      </c>
    </row>
    <row r="105" spans="1:23">
      <c r="A105" t="s">
        <v>265</v>
      </c>
      <c r="B105" t="str">
        <f t="shared" si="12"/>
        <v>300750</v>
      </c>
      <c r="C105" t="str">
        <f t="shared" si="13"/>
        <v>宁德时代</v>
      </c>
      <c r="D105" t="s">
        <v>266</v>
      </c>
      <c r="E105" t="s">
        <v>267</v>
      </c>
      <c r="F105" t="s">
        <v>268</v>
      </c>
      <c r="G105" t="s">
        <v>269</v>
      </c>
      <c r="H105" t="s">
        <v>270</v>
      </c>
      <c r="I105" t="s">
        <v>271</v>
      </c>
      <c r="J105" t="s">
        <v>272</v>
      </c>
      <c r="K105" t="s">
        <v>273</v>
      </c>
      <c r="L105" t="s">
        <v>274</v>
      </c>
      <c r="M105" t="s">
        <v>275</v>
      </c>
      <c r="N105" t="s">
        <v>276</v>
      </c>
      <c r="O105" t="s">
        <v>277</v>
      </c>
      <c r="P105" t="s">
        <v>278</v>
      </c>
      <c r="Q105" t="s">
        <v>279</v>
      </c>
      <c r="R105" t="s">
        <v>280</v>
      </c>
      <c r="S105" t="s">
        <v>281</v>
      </c>
      <c r="T105" t="s">
        <v>282</v>
      </c>
      <c r="U105" t="s">
        <v>283</v>
      </c>
      <c r="V105" t="s">
        <v>207</v>
      </c>
      <c r="W105" t="s">
        <v>284</v>
      </c>
    </row>
    <row r="106" spans="1:23">
      <c r="A106" t="s">
        <v>285</v>
      </c>
      <c r="B106" t="str">
        <f t="shared" si="12"/>
        <v>300750</v>
      </c>
      <c r="C106" t="str">
        <f t="shared" si="13"/>
        <v>宁德时代</v>
      </c>
      <c r="D106" t="s">
        <v>286</v>
      </c>
      <c r="E106" t="s">
        <v>287</v>
      </c>
      <c r="F106" t="s">
        <v>288</v>
      </c>
      <c r="G106" t="s">
        <v>289</v>
      </c>
      <c r="H106" t="s">
        <v>290</v>
      </c>
      <c r="I106" t="s">
        <v>291</v>
      </c>
      <c r="J106" t="s">
        <v>292</v>
      </c>
      <c r="K106" t="s">
        <v>293</v>
      </c>
      <c r="L106" t="s">
        <v>294</v>
      </c>
      <c r="M106" t="s">
        <v>295</v>
      </c>
      <c r="N106" t="s">
        <v>296</v>
      </c>
      <c r="O106" t="s">
        <v>297</v>
      </c>
      <c r="P106" t="s">
        <v>298</v>
      </c>
      <c r="Q106" t="s">
        <v>299</v>
      </c>
      <c r="R106" t="s">
        <v>300</v>
      </c>
      <c r="S106" t="s">
        <v>301</v>
      </c>
      <c r="T106" t="s">
        <v>302</v>
      </c>
      <c r="U106" t="s">
        <v>303</v>
      </c>
      <c r="V106" t="s">
        <v>304</v>
      </c>
      <c r="W106" t="s">
        <v>305</v>
      </c>
    </row>
    <row r="107" spans="1:23">
      <c r="A107" t="s">
        <v>306</v>
      </c>
      <c r="B107" t="str">
        <f t="shared" si="12"/>
        <v>300750</v>
      </c>
      <c r="C107" t="str">
        <f t="shared" si="13"/>
        <v>宁德时代</v>
      </c>
      <c r="D107">
        <v>3996.26</v>
      </c>
      <c r="E107">
        <v>3409.4</v>
      </c>
      <c r="F107">
        <v>3360.05</v>
      </c>
      <c r="G107">
        <v>3282.09</v>
      </c>
      <c r="H107">
        <v>3171.72</v>
      </c>
      <c r="I107">
        <v>2810.71</v>
      </c>
      <c r="J107">
        <v>2708.32</v>
      </c>
      <c r="K107">
        <v>2789.62</v>
      </c>
      <c r="L107">
        <v>2870.01</v>
      </c>
      <c r="M107">
        <v>2761.98</v>
      </c>
      <c r="N107">
        <v>2709.04</v>
      </c>
      <c r="O107">
        <v>2900.27</v>
      </c>
      <c r="P107">
        <v>2957.61</v>
      </c>
      <c r="Q107">
        <v>2782.21</v>
      </c>
      <c r="R107">
        <v>2439.4899999999998</v>
      </c>
      <c r="S107">
        <v>2041.22</v>
      </c>
      <c r="T107">
        <v>1493.45</v>
      </c>
      <c r="U107">
        <v>1144.97</v>
      </c>
      <c r="V107">
        <v>926.9</v>
      </c>
      <c r="W107">
        <v>668.77</v>
      </c>
    </row>
    <row r="108" spans="1:23">
      <c r="A108" t="s">
        <v>307</v>
      </c>
      <c r="B108" t="str">
        <f t="shared" si="12"/>
        <v>300750</v>
      </c>
      <c r="C108" t="str">
        <f t="shared" si="13"/>
        <v>宁德时代</v>
      </c>
      <c r="D108" t="s">
        <v>308</v>
      </c>
      <c r="E108" t="s">
        <v>309</v>
      </c>
      <c r="F108" t="s">
        <v>310</v>
      </c>
      <c r="G108" t="s">
        <v>100</v>
      </c>
      <c r="H108" t="s">
        <v>311</v>
      </c>
      <c r="I108" t="s">
        <v>312</v>
      </c>
      <c r="J108" t="s">
        <v>313</v>
      </c>
      <c r="K108" t="s">
        <v>314</v>
      </c>
      <c r="L108" t="s">
        <v>315</v>
      </c>
      <c r="M108" t="s">
        <v>316</v>
      </c>
      <c r="N108" t="s">
        <v>317</v>
      </c>
      <c r="O108" t="s">
        <v>318</v>
      </c>
      <c r="P108" t="s">
        <v>319</v>
      </c>
      <c r="Q108" t="s">
        <v>320</v>
      </c>
      <c r="R108" t="s">
        <v>321</v>
      </c>
      <c r="S108" t="s">
        <v>322</v>
      </c>
      <c r="T108" t="s">
        <v>323</v>
      </c>
      <c r="U108" t="s">
        <v>324</v>
      </c>
      <c r="V108" t="s">
        <v>325</v>
      </c>
      <c r="W108" t="s">
        <v>326</v>
      </c>
    </row>
    <row r="109" spans="1:23">
      <c r="A109" t="s">
        <v>327</v>
      </c>
      <c r="B109" t="str">
        <f t="shared" si="12"/>
        <v>300750</v>
      </c>
      <c r="C109" t="str">
        <f t="shared" si="13"/>
        <v>宁德时代</v>
      </c>
      <c r="D109" t="s">
        <v>28</v>
      </c>
      <c r="E109" t="s">
        <v>28</v>
      </c>
      <c r="F109" t="s">
        <v>28</v>
      </c>
      <c r="G109" t="s">
        <v>28</v>
      </c>
      <c r="H109" t="s">
        <v>28</v>
      </c>
      <c r="I109" t="s">
        <v>28</v>
      </c>
      <c r="J109" t="s">
        <v>28</v>
      </c>
      <c r="K109" t="s">
        <v>28</v>
      </c>
      <c r="L109" t="s">
        <v>28</v>
      </c>
      <c r="M109" t="s">
        <v>28</v>
      </c>
      <c r="N109" t="s">
        <v>28</v>
      </c>
      <c r="O109" t="s">
        <v>28</v>
      </c>
      <c r="P109" t="s">
        <v>28</v>
      </c>
      <c r="Q109" t="s">
        <v>28</v>
      </c>
      <c r="R109" t="s">
        <v>28</v>
      </c>
      <c r="S109" t="s">
        <v>28</v>
      </c>
      <c r="T109" t="s">
        <v>28</v>
      </c>
      <c r="U109" t="s">
        <v>28</v>
      </c>
      <c r="V109" t="s">
        <v>28</v>
      </c>
      <c r="W109" t="s">
        <v>28</v>
      </c>
    </row>
    <row r="110" spans="1:23">
      <c r="A110" t="s">
        <v>328</v>
      </c>
      <c r="B110" t="str">
        <f t="shared" si="12"/>
        <v>300750</v>
      </c>
      <c r="C110" t="str">
        <f t="shared" si="13"/>
        <v>宁德时代</v>
      </c>
      <c r="D110">
        <v>1032.77</v>
      </c>
      <c r="E110">
        <v>829.68</v>
      </c>
      <c r="F110">
        <v>769.69</v>
      </c>
      <c r="G110">
        <v>798.44</v>
      </c>
      <c r="H110">
        <v>673.56</v>
      </c>
      <c r="I110">
        <v>636.52</v>
      </c>
      <c r="J110">
        <v>660.52</v>
      </c>
      <c r="K110">
        <v>726.32</v>
      </c>
      <c r="L110">
        <v>775.15</v>
      </c>
      <c r="M110">
        <v>790.81</v>
      </c>
      <c r="N110">
        <v>867.01</v>
      </c>
      <c r="O110">
        <v>1141.25</v>
      </c>
      <c r="P110">
        <v>1262.29</v>
      </c>
      <c r="Q110">
        <v>1194.32</v>
      </c>
      <c r="R110">
        <v>1077.02</v>
      </c>
      <c r="S110">
        <v>835.94</v>
      </c>
      <c r="T110">
        <v>584.05999999999995</v>
      </c>
      <c r="U110">
        <v>455.94</v>
      </c>
      <c r="V110">
        <v>338.5</v>
      </c>
      <c r="W110">
        <v>233.46</v>
      </c>
    </row>
    <row r="111" spans="1:23">
      <c r="A111" t="s">
        <v>329</v>
      </c>
      <c r="B111" t="str">
        <f t="shared" si="12"/>
        <v>300750</v>
      </c>
      <c r="C111" t="str">
        <f t="shared" si="13"/>
        <v>宁德时代</v>
      </c>
      <c r="D111">
        <v>1603.29</v>
      </c>
      <c r="E111">
        <v>1319.58</v>
      </c>
      <c r="F111">
        <v>1334.2</v>
      </c>
      <c r="G111">
        <v>1286.6199999999999</v>
      </c>
      <c r="H111">
        <v>1309.77</v>
      </c>
      <c r="I111">
        <v>1231.4000000000001</v>
      </c>
      <c r="J111">
        <v>1169.8</v>
      </c>
      <c r="K111">
        <v>1125.07</v>
      </c>
      <c r="L111">
        <v>1170.3900000000001</v>
      </c>
      <c r="M111">
        <v>1109.25</v>
      </c>
      <c r="N111">
        <v>1009.33</v>
      </c>
      <c r="O111">
        <v>920.09</v>
      </c>
      <c r="P111">
        <v>945.35</v>
      </c>
      <c r="Q111">
        <v>905.88</v>
      </c>
      <c r="R111">
        <v>725.21</v>
      </c>
      <c r="S111">
        <v>643.26</v>
      </c>
      <c r="T111">
        <v>487.84</v>
      </c>
      <c r="U111">
        <v>326.32</v>
      </c>
      <c r="V111">
        <v>256.7</v>
      </c>
      <c r="W111">
        <v>178.45</v>
      </c>
    </row>
    <row r="112" spans="1:23">
      <c r="A112" t="s">
        <v>330</v>
      </c>
      <c r="B112" t="str">
        <f t="shared" si="12"/>
        <v>300750</v>
      </c>
      <c r="C112" t="str">
        <f t="shared" si="13"/>
        <v>宁德时代</v>
      </c>
      <c r="D112" t="s">
        <v>28</v>
      </c>
      <c r="E112" t="s">
        <v>28</v>
      </c>
      <c r="F112" t="s">
        <v>28</v>
      </c>
      <c r="G112" t="s">
        <v>28</v>
      </c>
      <c r="H112" t="s">
        <v>28</v>
      </c>
      <c r="I112" t="s">
        <v>28</v>
      </c>
      <c r="J112" t="s">
        <v>28</v>
      </c>
      <c r="K112" t="s">
        <v>28</v>
      </c>
      <c r="L112" t="s">
        <v>28</v>
      </c>
      <c r="M112" t="s">
        <v>28</v>
      </c>
      <c r="N112" t="s">
        <v>28</v>
      </c>
      <c r="O112" t="s">
        <v>28</v>
      </c>
      <c r="P112" t="s">
        <v>28</v>
      </c>
      <c r="Q112" t="s">
        <v>28</v>
      </c>
      <c r="R112" t="s">
        <v>28</v>
      </c>
      <c r="S112" t="s">
        <v>28</v>
      </c>
      <c r="T112" t="s">
        <v>28</v>
      </c>
      <c r="U112" t="s">
        <v>28</v>
      </c>
      <c r="V112" t="s">
        <v>28</v>
      </c>
      <c r="W112" t="s">
        <v>28</v>
      </c>
    </row>
    <row r="113" spans="1:23">
      <c r="A113" t="s">
        <v>331</v>
      </c>
      <c r="B113" t="str">
        <f t="shared" si="12"/>
        <v>300750</v>
      </c>
      <c r="C113" t="str">
        <f t="shared" si="13"/>
        <v>宁德时代</v>
      </c>
      <c r="D113" t="s">
        <v>28</v>
      </c>
      <c r="E113" t="s">
        <v>28</v>
      </c>
      <c r="F113" t="s">
        <v>28</v>
      </c>
      <c r="G113" t="s">
        <v>28</v>
      </c>
      <c r="H113" t="s">
        <v>28</v>
      </c>
      <c r="I113" t="s">
        <v>28</v>
      </c>
      <c r="J113" t="s">
        <v>28</v>
      </c>
      <c r="K113" t="s">
        <v>28</v>
      </c>
      <c r="L113" t="s">
        <v>28</v>
      </c>
      <c r="M113" t="s">
        <v>28</v>
      </c>
      <c r="N113" t="s">
        <v>28</v>
      </c>
      <c r="O113" t="s">
        <v>28</v>
      </c>
      <c r="P113" t="s">
        <v>28</v>
      </c>
      <c r="Q113" t="s">
        <v>28</v>
      </c>
      <c r="R113" t="s">
        <v>28</v>
      </c>
      <c r="S113" t="s">
        <v>28</v>
      </c>
      <c r="T113" t="s">
        <v>28</v>
      </c>
      <c r="U113" t="s">
        <v>28</v>
      </c>
      <c r="V113" t="s">
        <v>28</v>
      </c>
      <c r="W113" t="s">
        <v>28</v>
      </c>
    </row>
    <row r="114" spans="1:23">
      <c r="A114" t="s">
        <v>332</v>
      </c>
      <c r="B114" t="str">
        <f t="shared" si="12"/>
        <v>300750</v>
      </c>
      <c r="C114" t="str">
        <f t="shared" si="13"/>
        <v>宁德时代</v>
      </c>
      <c r="D114" t="s">
        <v>28</v>
      </c>
      <c r="E114" t="s">
        <v>28</v>
      </c>
      <c r="F114" t="s">
        <v>28</v>
      </c>
      <c r="G114" t="s">
        <v>28</v>
      </c>
      <c r="H114" t="s">
        <v>28</v>
      </c>
      <c r="I114" t="s">
        <v>28</v>
      </c>
      <c r="J114" t="s">
        <v>28</v>
      </c>
      <c r="K114" t="s">
        <v>28</v>
      </c>
      <c r="L114" t="s">
        <v>28</v>
      </c>
      <c r="M114" t="s">
        <v>28</v>
      </c>
      <c r="N114" t="s">
        <v>28</v>
      </c>
      <c r="O114" t="s">
        <v>28</v>
      </c>
      <c r="P114" t="s">
        <v>28</v>
      </c>
      <c r="Q114" t="s">
        <v>28</v>
      </c>
      <c r="R114" t="s">
        <v>28</v>
      </c>
      <c r="S114" t="s">
        <v>28</v>
      </c>
      <c r="T114" t="s">
        <v>28</v>
      </c>
      <c r="U114" t="s">
        <v>28</v>
      </c>
      <c r="V114" t="s">
        <v>28</v>
      </c>
      <c r="W114" t="s">
        <v>28</v>
      </c>
    </row>
    <row r="115" spans="1:23">
      <c r="A115" t="s">
        <v>333</v>
      </c>
      <c r="B115" t="str">
        <f t="shared" si="12"/>
        <v>300750</v>
      </c>
      <c r="C115" t="str">
        <f t="shared" si="13"/>
        <v>宁德时代</v>
      </c>
      <c r="D115" t="s">
        <v>28</v>
      </c>
      <c r="E115">
        <v>0.98</v>
      </c>
      <c r="F115">
        <v>11.08</v>
      </c>
      <c r="G115" t="s">
        <v>28</v>
      </c>
      <c r="H115">
        <v>54</v>
      </c>
      <c r="I115">
        <v>0.23</v>
      </c>
      <c r="J115">
        <v>0.25</v>
      </c>
      <c r="K115">
        <v>7.0000000000000007E-2</v>
      </c>
      <c r="L115">
        <v>0.3</v>
      </c>
      <c r="M115">
        <v>0.26</v>
      </c>
      <c r="N115">
        <v>0.37</v>
      </c>
      <c r="O115">
        <v>61.74</v>
      </c>
      <c r="P115">
        <v>0.08</v>
      </c>
      <c r="Q115">
        <v>0.11</v>
      </c>
      <c r="R115">
        <v>7.0000000000000007E-2</v>
      </c>
      <c r="S115">
        <v>7.0000000000000007E-2</v>
      </c>
      <c r="T115">
        <v>7.0000000000000007E-2</v>
      </c>
      <c r="U115">
        <v>0.11</v>
      </c>
      <c r="V115">
        <v>5.65</v>
      </c>
      <c r="W115">
        <v>0.06</v>
      </c>
    </row>
    <row r="116" spans="1:23">
      <c r="A116" t="s">
        <v>334</v>
      </c>
      <c r="B116" t="str">
        <f t="shared" si="12"/>
        <v>300750</v>
      </c>
      <c r="C116" t="str">
        <f t="shared" si="13"/>
        <v>宁德时代</v>
      </c>
      <c r="D116" t="s">
        <v>28</v>
      </c>
      <c r="E116" t="s">
        <v>28</v>
      </c>
      <c r="F116" t="s">
        <v>28</v>
      </c>
      <c r="G116" t="s">
        <v>28</v>
      </c>
      <c r="H116" t="s">
        <v>28</v>
      </c>
      <c r="I116" t="s">
        <v>28</v>
      </c>
      <c r="J116" t="s">
        <v>28</v>
      </c>
      <c r="K116" t="s">
        <v>28</v>
      </c>
      <c r="L116" t="s">
        <v>28</v>
      </c>
      <c r="M116" t="s">
        <v>28</v>
      </c>
      <c r="N116" t="s">
        <v>28</v>
      </c>
      <c r="O116" t="s">
        <v>28</v>
      </c>
      <c r="P116" t="s">
        <v>28</v>
      </c>
      <c r="Q116" t="s">
        <v>28</v>
      </c>
      <c r="R116" t="s">
        <v>28</v>
      </c>
      <c r="S116" t="s">
        <v>28</v>
      </c>
      <c r="T116" t="s">
        <v>28</v>
      </c>
      <c r="U116" t="s">
        <v>28</v>
      </c>
      <c r="V116" t="s">
        <v>28</v>
      </c>
      <c r="W116" t="s">
        <v>28</v>
      </c>
    </row>
    <row r="117" spans="1:23">
      <c r="A117" t="s">
        <v>335</v>
      </c>
      <c r="B117" t="str">
        <f t="shared" si="12"/>
        <v>300750</v>
      </c>
      <c r="C117" t="str">
        <f t="shared" si="13"/>
        <v>宁德时代</v>
      </c>
      <c r="D117" t="s">
        <v>28</v>
      </c>
      <c r="E117" t="s">
        <v>28</v>
      </c>
      <c r="F117" t="s">
        <v>28</v>
      </c>
      <c r="G117" t="s">
        <v>28</v>
      </c>
      <c r="H117" t="s">
        <v>28</v>
      </c>
      <c r="I117" t="s">
        <v>28</v>
      </c>
      <c r="J117" t="s">
        <v>28</v>
      </c>
      <c r="K117" t="s">
        <v>28</v>
      </c>
      <c r="L117" t="s">
        <v>28</v>
      </c>
      <c r="M117" t="s">
        <v>28</v>
      </c>
      <c r="N117" t="s">
        <v>28</v>
      </c>
      <c r="O117" t="s">
        <v>28</v>
      </c>
      <c r="P117" t="s">
        <v>28</v>
      </c>
      <c r="Q117" t="s">
        <v>28</v>
      </c>
      <c r="R117" t="s">
        <v>28</v>
      </c>
      <c r="S117" t="s">
        <v>28</v>
      </c>
      <c r="T117" t="s">
        <v>28</v>
      </c>
      <c r="U117" t="s">
        <v>28</v>
      </c>
      <c r="V117" t="s">
        <v>28</v>
      </c>
      <c r="W117" t="s">
        <v>28</v>
      </c>
    </row>
    <row r="118" spans="1:23">
      <c r="A118" t="s">
        <v>336</v>
      </c>
      <c r="B118" t="str">
        <f t="shared" si="12"/>
        <v>300750</v>
      </c>
      <c r="C118" t="str">
        <f t="shared" si="13"/>
        <v>宁德时代</v>
      </c>
      <c r="D118" t="s">
        <v>28</v>
      </c>
      <c r="E118" t="s">
        <v>28</v>
      </c>
      <c r="F118" t="s">
        <v>28</v>
      </c>
      <c r="G118" t="s">
        <v>28</v>
      </c>
      <c r="H118" t="s">
        <v>28</v>
      </c>
      <c r="I118" t="s">
        <v>28</v>
      </c>
      <c r="J118" t="s">
        <v>28</v>
      </c>
      <c r="K118" t="s">
        <v>28</v>
      </c>
      <c r="L118" t="s">
        <v>28</v>
      </c>
      <c r="M118" t="s">
        <v>28</v>
      </c>
      <c r="N118" t="s">
        <v>28</v>
      </c>
      <c r="O118" t="s">
        <v>28</v>
      </c>
      <c r="P118" t="s">
        <v>28</v>
      </c>
      <c r="Q118" t="s">
        <v>28</v>
      </c>
      <c r="R118" t="s">
        <v>28</v>
      </c>
      <c r="S118" t="s">
        <v>28</v>
      </c>
      <c r="T118" t="s">
        <v>28</v>
      </c>
      <c r="U118" t="s">
        <v>28</v>
      </c>
      <c r="V118" t="s">
        <v>28</v>
      </c>
      <c r="W118" t="s">
        <v>28</v>
      </c>
    </row>
    <row r="119" spans="1:23">
      <c r="A119" t="s">
        <v>337</v>
      </c>
      <c r="B119" t="str">
        <f t="shared" si="12"/>
        <v>300750</v>
      </c>
      <c r="C119" t="str">
        <f t="shared" si="13"/>
        <v>宁德时代</v>
      </c>
      <c r="D119" t="s">
        <v>28</v>
      </c>
      <c r="E119" t="s">
        <v>28</v>
      </c>
      <c r="F119" t="s">
        <v>28</v>
      </c>
      <c r="G119" t="s">
        <v>28</v>
      </c>
      <c r="H119" t="s">
        <v>28</v>
      </c>
      <c r="I119" t="s">
        <v>28</v>
      </c>
      <c r="J119" t="s">
        <v>28</v>
      </c>
      <c r="K119" t="s">
        <v>28</v>
      </c>
      <c r="L119" t="s">
        <v>28</v>
      </c>
      <c r="M119" t="s">
        <v>28</v>
      </c>
      <c r="N119" t="s">
        <v>28</v>
      </c>
      <c r="O119" t="s">
        <v>28</v>
      </c>
      <c r="P119" t="s">
        <v>28</v>
      </c>
      <c r="Q119" t="s">
        <v>28</v>
      </c>
      <c r="R119" t="s">
        <v>28</v>
      </c>
      <c r="S119" t="s">
        <v>28</v>
      </c>
      <c r="T119" t="s">
        <v>28</v>
      </c>
      <c r="U119" t="s">
        <v>28</v>
      </c>
      <c r="V119" t="s">
        <v>28</v>
      </c>
      <c r="W119" t="s">
        <v>28</v>
      </c>
    </row>
    <row r="120" spans="1:23">
      <c r="A120" t="s">
        <v>338</v>
      </c>
      <c r="B120" t="str">
        <f t="shared" si="12"/>
        <v>300750</v>
      </c>
      <c r="C120" t="str">
        <f t="shared" si="13"/>
        <v>宁德时代</v>
      </c>
      <c r="D120" t="s">
        <v>28</v>
      </c>
      <c r="E120" t="s">
        <v>28</v>
      </c>
      <c r="F120" t="s">
        <v>28</v>
      </c>
      <c r="G120" t="s">
        <v>28</v>
      </c>
      <c r="H120" t="s">
        <v>28</v>
      </c>
      <c r="I120" t="s">
        <v>28</v>
      </c>
      <c r="J120" t="s">
        <v>28</v>
      </c>
      <c r="K120" t="s">
        <v>28</v>
      </c>
      <c r="L120" t="s">
        <v>28</v>
      </c>
      <c r="M120" t="s">
        <v>28</v>
      </c>
      <c r="N120" t="s">
        <v>28</v>
      </c>
      <c r="O120" t="s">
        <v>28</v>
      </c>
      <c r="P120" t="s">
        <v>28</v>
      </c>
      <c r="Q120" t="s">
        <v>28</v>
      </c>
      <c r="R120" t="s">
        <v>28</v>
      </c>
      <c r="S120" t="s">
        <v>28</v>
      </c>
      <c r="T120" t="s">
        <v>28</v>
      </c>
      <c r="U120" t="s">
        <v>28</v>
      </c>
      <c r="V120" t="s">
        <v>28</v>
      </c>
      <c r="W120" t="s">
        <v>28</v>
      </c>
    </row>
    <row r="121" spans="1:23">
      <c r="A121" t="s">
        <v>339</v>
      </c>
      <c r="B121" t="str">
        <f t="shared" si="12"/>
        <v>300750</v>
      </c>
      <c r="C121" t="str">
        <f t="shared" si="13"/>
        <v>宁德时代</v>
      </c>
      <c r="D121" t="s">
        <v>28</v>
      </c>
      <c r="E121" t="s">
        <v>28</v>
      </c>
      <c r="F121" t="s">
        <v>28</v>
      </c>
      <c r="G121" t="s">
        <v>28</v>
      </c>
      <c r="H121" t="s">
        <v>28</v>
      </c>
      <c r="I121" t="s">
        <v>28</v>
      </c>
      <c r="J121" t="s">
        <v>28</v>
      </c>
      <c r="K121" t="s">
        <v>28</v>
      </c>
      <c r="L121" t="s">
        <v>28</v>
      </c>
      <c r="M121" t="s">
        <v>28</v>
      </c>
      <c r="N121" t="s">
        <v>28</v>
      </c>
      <c r="O121" t="s">
        <v>28</v>
      </c>
      <c r="P121" t="s">
        <v>28</v>
      </c>
      <c r="Q121" t="s">
        <v>28</v>
      </c>
      <c r="R121" t="s">
        <v>28</v>
      </c>
      <c r="S121" t="s">
        <v>28</v>
      </c>
      <c r="T121" t="s">
        <v>28</v>
      </c>
      <c r="U121" t="s">
        <v>28</v>
      </c>
      <c r="V121" t="s">
        <v>28</v>
      </c>
      <c r="W121" t="s">
        <v>28</v>
      </c>
    </row>
    <row r="122" spans="1:23">
      <c r="A122" t="s">
        <v>340</v>
      </c>
      <c r="B122" t="str">
        <f t="shared" si="12"/>
        <v>300750</v>
      </c>
      <c r="C122" t="str">
        <f t="shared" si="13"/>
        <v>宁德时代</v>
      </c>
      <c r="D122">
        <v>2041.75</v>
      </c>
      <c r="E122">
        <v>2081.3000000000002</v>
      </c>
      <c r="F122">
        <v>2067.87</v>
      </c>
      <c r="G122">
        <v>2027.49</v>
      </c>
      <c r="H122">
        <v>1960.3</v>
      </c>
      <c r="I122">
        <v>1938.64</v>
      </c>
      <c r="J122">
        <v>2245.8000000000002</v>
      </c>
      <c r="K122">
        <v>2218.56</v>
      </c>
      <c r="L122">
        <v>2102.84</v>
      </c>
      <c r="M122">
        <v>1935.77</v>
      </c>
      <c r="N122">
        <v>1784.12</v>
      </c>
      <c r="O122">
        <v>1414.56</v>
      </c>
      <c r="P122">
        <v>1282.82</v>
      </c>
      <c r="Q122">
        <v>1024.3499999999999</v>
      </c>
      <c r="R122">
        <v>875.94</v>
      </c>
      <c r="S122">
        <v>785.39</v>
      </c>
      <c r="T122">
        <v>657</v>
      </c>
      <c r="U122">
        <v>544.72</v>
      </c>
      <c r="V122">
        <v>396.06</v>
      </c>
      <c r="W122">
        <v>351.11</v>
      </c>
    </row>
    <row r="123" spans="1:23">
      <c r="A123" t="s">
        <v>341</v>
      </c>
      <c r="B123" t="str">
        <f t="shared" si="12"/>
        <v>300750</v>
      </c>
      <c r="C123" t="str">
        <f t="shared" si="13"/>
        <v>宁德时代</v>
      </c>
      <c r="D123" t="s">
        <v>342</v>
      </c>
      <c r="E123" t="s">
        <v>343</v>
      </c>
      <c r="F123" t="s">
        <v>344</v>
      </c>
      <c r="G123" t="s">
        <v>162</v>
      </c>
      <c r="H123" t="s">
        <v>345</v>
      </c>
      <c r="I123" t="s">
        <v>346</v>
      </c>
      <c r="J123" t="s">
        <v>347</v>
      </c>
      <c r="K123" t="s">
        <v>348</v>
      </c>
      <c r="L123" t="s">
        <v>349</v>
      </c>
      <c r="M123" t="s">
        <v>350</v>
      </c>
      <c r="N123" t="s">
        <v>351</v>
      </c>
      <c r="O123" t="s">
        <v>352</v>
      </c>
      <c r="P123" t="s">
        <v>353</v>
      </c>
      <c r="Q123" t="s">
        <v>354</v>
      </c>
      <c r="R123" t="s">
        <v>355</v>
      </c>
      <c r="S123" t="s">
        <v>356</v>
      </c>
      <c r="T123" t="s">
        <v>357</v>
      </c>
      <c r="U123" t="s">
        <v>358</v>
      </c>
      <c r="V123" t="s">
        <v>359</v>
      </c>
      <c r="W123" t="s">
        <v>360</v>
      </c>
    </row>
    <row r="124" spans="1:23">
      <c r="A124" t="s">
        <v>361</v>
      </c>
      <c r="B124" t="str">
        <f t="shared" si="12"/>
        <v>300750</v>
      </c>
      <c r="C124" t="str">
        <f t="shared" si="13"/>
        <v>宁德时代</v>
      </c>
      <c r="D124" t="s">
        <v>28</v>
      </c>
      <c r="E124" t="s">
        <v>28</v>
      </c>
      <c r="F124" t="s">
        <v>28</v>
      </c>
      <c r="G124" t="s">
        <v>28</v>
      </c>
      <c r="H124" t="s">
        <v>28</v>
      </c>
      <c r="I124" t="s">
        <v>28</v>
      </c>
      <c r="J124" t="s">
        <v>28</v>
      </c>
      <c r="K124" t="s">
        <v>28</v>
      </c>
      <c r="L124" t="s">
        <v>28</v>
      </c>
      <c r="M124" t="s">
        <v>28</v>
      </c>
      <c r="N124" t="s">
        <v>28</v>
      </c>
      <c r="O124" t="s">
        <v>28</v>
      </c>
      <c r="P124" t="s">
        <v>28</v>
      </c>
      <c r="Q124" t="s">
        <v>28</v>
      </c>
      <c r="R124" t="s">
        <v>28</v>
      </c>
      <c r="S124" t="s">
        <v>28</v>
      </c>
      <c r="T124" t="s">
        <v>28</v>
      </c>
      <c r="U124" t="s">
        <v>28</v>
      </c>
      <c r="V124" t="s">
        <v>28</v>
      </c>
      <c r="W124" t="s">
        <v>28</v>
      </c>
    </row>
    <row r="125" spans="1:23">
      <c r="A125" t="s">
        <v>362</v>
      </c>
      <c r="B125" t="str">
        <f t="shared" si="12"/>
        <v>300750</v>
      </c>
      <c r="C125" t="str">
        <f t="shared" si="13"/>
        <v>宁德时代</v>
      </c>
      <c r="D125" t="s">
        <v>28</v>
      </c>
      <c r="E125" t="s">
        <v>28</v>
      </c>
      <c r="F125" t="s">
        <v>28</v>
      </c>
      <c r="G125" t="s">
        <v>28</v>
      </c>
      <c r="H125" t="s">
        <v>28</v>
      </c>
      <c r="I125" t="s">
        <v>28</v>
      </c>
      <c r="J125" t="s">
        <v>28</v>
      </c>
      <c r="K125" t="s">
        <v>28</v>
      </c>
      <c r="L125" t="s">
        <v>28</v>
      </c>
      <c r="M125" t="s">
        <v>28</v>
      </c>
      <c r="N125" t="s">
        <v>28</v>
      </c>
      <c r="O125" t="s">
        <v>28</v>
      </c>
      <c r="P125" t="s">
        <v>28</v>
      </c>
      <c r="Q125" t="s">
        <v>28</v>
      </c>
      <c r="R125" t="s">
        <v>28</v>
      </c>
      <c r="S125" t="s">
        <v>28</v>
      </c>
      <c r="T125" t="s">
        <v>28</v>
      </c>
      <c r="U125" t="s">
        <v>28</v>
      </c>
      <c r="V125" t="s">
        <v>28</v>
      </c>
      <c r="W125" t="s">
        <v>28</v>
      </c>
    </row>
    <row r="126" spans="1:23">
      <c r="A126" t="s">
        <v>363</v>
      </c>
      <c r="B126" t="str">
        <f t="shared" si="12"/>
        <v>300750</v>
      </c>
      <c r="C126" t="str">
        <f t="shared" si="13"/>
        <v>宁德时代</v>
      </c>
      <c r="D126" t="s">
        <v>28</v>
      </c>
      <c r="E126" t="s">
        <v>28</v>
      </c>
      <c r="F126" t="s">
        <v>28</v>
      </c>
      <c r="G126" t="s">
        <v>28</v>
      </c>
      <c r="H126" t="s">
        <v>28</v>
      </c>
      <c r="I126" t="s">
        <v>28</v>
      </c>
      <c r="J126" t="s">
        <v>28</v>
      </c>
      <c r="K126" t="s">
        <v>28</v>
      </c>
      <c r="L126" t="s">
        <v>28</v>
      </c>
      <c r="M126" t="s">
        <v>28</v>
      </c>
      <c r="N126" t="s">
        <v>28</v>
      </c>
      <c r="O126" t="s">
        <v>28</v>
      </c>
      <c r="P126" t="s">
        <v>28</v>
      </c>
      <c r="Q126" t="s">
        <v>28</v>
      </c>
      <c r="R126" t="s">
        <v>28</v>
      </c>
      <c r="S126" t="s">
        <v>28</v>
      </c>
      <c r="T126" t="s">
        <v>28</v>
      </c>
      <c r="U126" t="s">
        <v>28</v>
      </c>
      <c r="V126" t="s">
        <v>28</v>
      </c>
      <c r="W126" t="s">
        <v>28</v>
      </c>
    </row>
    <row r="127" spans="1:23">
      <c r="A127" t="s">
        <v>364</v>
      </c>
      <c r="B127" t="str">
        <f t="shared" si="12"/>
        <v>300750</v>
      </c>
      <c r="C127" t="str">
        <f t="shared" si="13"/>
        <v>宁德时代</v>
      </c>
      <c r="D127" t="s">
        <v>28</v>
      </c>
      <c r="E127" t="s">
        <v>28</v>
      </c>
      <c r="F127" t="s">
        <v>28</v>
      </c>
      <c r="G127" t="s">
        <v>28</v>
      </c>
      <c r="H127" t="s">
        <v>28</v>
      </c>
      <c r="I127" t="s">
        <v>28</v>
      </c>
      <c r="J127" t="s">
        <v>28</v>
      </c>
      <c r="K127" t="s">
        <v>28</v>
      </c>
      <c r="L127" t="s">
        <v>28</v>
      </c>
      <c r="M127" t="s">
        <v>28</v>
      </c>
      <c r="N127" t="s">
        <v>28</v>
      </c>
      <c r="O127" t="s">
        <v>28</v>
      </c>
      <c r="P127" t="s">
        <v>28</v>
      </c>
      <c r="Q127" t="s">
        <v>28</v>
      </c>
      <c r="R127" t="s">
        <v>28</v>
      </c>
      <c r="S127" t="s">
        <v>28</v>
      </c>
      <c r="T127" t="s">
        <v>28</v>
      </c>
      <c r="U127" t="s">
        <v>28</v>
      </c>
      <c r="V127" t="s">
        <v>28</v>
      </c>
      <c r="W127" t="s">
        <v>28</v>
      </c>
    </row>
    <row r="128" spans="1:23">
      <c r="A128" t="s">
        <v>365</v>
      </c>
      <c r="B128" t="str">
        <f t="shared" si="12"/>
        <v>300750</v>
      </c>
      <c r="C128" t="str">
        <f t="shared" si="13"/>
        <v>宁德时代</v>
      </c>
      <c r="D128" t="s">
        <v>366</v>
      </c>
      <c r="E128" t="s">
        <v>367</v>
      </c>
      <c r="F128" t="s">
        <v>368</v>
      </c>
      <c r="G128" t="s">
        <v>369</v>
      </c>
      <c r="H128" t="s">
        <v>370</v>
      </c>
      <c r="I128" t="s">
        <v>371</v>
      </c>
      <c r="J128" t="s">
        <v>372</v>
      </c>
      <c r="K128" t="s">
        <v>373</v>
      </c>
      <c r="L128" t="s">
        <v>374</v>
      </c>
      <c r="M128" t="s">
        <v>375</v>
      </c>
      <c r="N128" t="s">
        <v>376</v>
      </c>
      <c r="O128" t="s">
        <v>377</v>
      </c>
      <c r="P128" t="s">
        <v>378</v>
      </c>
      <c r="Q128" t="s">
        <v>379</v>
      </c>
      <c r="R128" t="s">
        <v>380</v>
      </c>
      <c r="S128" t="s">
        <v>381</v>
      </c>
      <c r="T128" t="s">
        <v>382</v>
      </c>
      <c r="U128" t="s">
        <v>383</v>
      </c>
      <c r="V128" t="s">
        <v>384</v>
      </c>
      <c r="W128" t="s">
        <v>385</v>
      </c>
    </row>
    <row r="129" spans="1:23">
      <c r="A129" t="s">
        <v>386</v>
      </c>
      <c r="B129" t="str">
        <f t="shared" si="12"/>
        <v>300750</v>
      </c>
      <c r="C129" t="str">
        <f t="shared" si="13"/>
        <v>宁德时代</v>
      </c>
      <c r="D129">
        <v>45.64</v>
      </c>
      <c r="E129">
        <v>45.63</v>
      </c>
      <c r="F129">
        <v>45.59</v>
      </c>
      <c r="G129">
        <v>44.03</v>
      </c>
      <c r="H129">
        <v>44.03</v>
      </c>
      <c r="I129">
        <v>44.02</v>
      </c>
      <c r="J129">
        <v>43.99</v>
      </c>
      <c r="K129">
        <v>43.99</v>
      </c>
      <c r="L129">
        <v>43.99</v>
      </c>
      <c r="M129">
        <v>43.97</v>
      </c>
      <c r="N129">
        <v>43.96</v>
      </c>
      <c r="O129">
        <v>24.42</v>
      </c>
      <c r="P129">
        <v>24.43</v>
      </c>
      <c r="Q129">
        <v>24.4</v>
      </c>
      <c r="R129">
        <v>24.4</v>
      </c>
      <c r="S129">
        <v>23.31</v>
      </c>
      <c r="T129">
        <v>23.31</v>
      </c>
      <c r="U129">
        <v>23.29</v>
      </c>
      <c r="V129">
        <v>23.29</v>
      </c>
      <c r="W129">
        <v>23.29</v>
      </c>
    </row>
    <row r="130" spans="1:23">
      <c r="A130" t="s">
        <v>387</v>
      </c>
      <c r="B130" t="str">
        <f t="shared" si="12"/>
        <v>300750</v>
      </c>
      <c r="C130" t="str">
        <f t="shared" si="13"/>
        <v>宁德时代</v>
      </c>
      <c r="D130" t="s">
        <v>28</v>
      </c>
      <c r="E130" t="s">
        <v>28</v>
      </c>
      <c r="F130" t="s">
        <v>28</v>
      </c>
      <c r="G130" t="s">
        <v>28</v>
      </c>
      <c r="H130" t="s">
        <v>28</v>
      </c>
      <c r="I130" t="s">
        <v>28</v>
      </c>
      <c r="J130" t="s">
        <v>28</v>
      </c>
      <c r="K130" t="s">
        <v>28</v>
      </c>
      <c r="L130" t="s">
        <v>28</v>
      </c>
      <c r="M130" t="s">
        <v>28</v>
      </c>
      <c r="N130" t="s">
        <v>28</v>
      </c>
      <c r="O130" t="s">
        <v>28</v>
      </c>
      <c r="P130" t="s">
        <v>28</v>
      </c>
      <c r="Q130" t="s">
        <v>28</v>
      </c>
      <c r="R130" t="s">
        <v>28</v>
      </c>
      <c r="S130" t="s">
        <v>28</v>
      </c>
      <c r="T130" t="s">
        <v>28</v>
      </c>
      <c r="U130" t="s">
        <v>28</v>
      </c>
      <c r="V130" t="s">
        <v>28</v>
      </c>
      <c r="W130" t="s">
        <v>28</v>
      </c>
    </row>
    <row r="131" spans="1:23">
      <c r="A131" t="s">
        <v>362</v>
      </c>
      <c r="B131" t="str">
        <f t="shared" si="12"/>
        <v>300750</v>
      </c>
      <c r="C131" t="str">
        <f t="shared" si="13"/>
        <v>宁德时代</v>
      </c>
      <c r="D131" t="s">
        <v>28</v>
      </c>
      <c r="E131" t="s">
        <v>28</v>
      </c>
      <c r="F131" t="s">
        <v>28</v>
      </c>
      <c r="G131" t="s">
        <v>28</v>
      </c>
      <c r="H131" t="s">
        <v>28</v>
      </c>
      <c r="I131" t="s">
        <v>28</v>
      </c>
      <c r="J131" t="s">
        <v>28</v>
      </c>
      <c r="K131" t="s">
        <v>28</v>
      </c>
      <c r="L131" t="s">
        <v>28</v>
      </c>
      <c r="M131" t="s">
        <v>28</v>
      </c>
      <c r="N131" t="s">
        <v>28</v>
      </c>
      <c r="O131" t="s">
        <v>28</v>
      </c>
      <c r="P131" t="s">
        <v>28</v>
      </c>
      <c r="Q131" t="s">
        <v>28</v>
      </c>
      <c r="R131" t="s">
        <v>28</v>
      </c>
      <c r="S131" t="s">
        <v>28</v>
      </c>
      <c r="T131" t="s">
        <v>28</v>
      </c>
      <c r="U131" t="s">
        <v>28</v>
      </c>
      <c r="V131" t="s">
        <v>28</v>
      </c>
      <c r="W131" t="s">
        <v>28</v>
      </c>
    </row>
    <row r="132" spans="1:23">
      <c r="A132" t="s">
        <v>363</v>
      </c>
      <c r="B132" t="str">
        <f t="shared" ref="B132:B142" si="14">"300750"</f>
        <v>300750</v>
      </c>
      <c r="C132" t="str">
        <f t="shared" ref="C132:C142" si="15">"宁德时代"</f>
        <v>宁德时代</v>
      </c>
      <c r="D132" t="s">
        <v>28</v>
      </c>
      <c r="E132" t="s">
        <v>28</v>
      </c>
      <c r="F132" t="s">
        <v>28</v>
      </c>
      <c r="G132" t="s">
        <v>28</v>
      </c>
      <c r="H132" t="s">
        <v>28</v>
      </c>
      <c r="I132" t="s">
        <v>28</v>
      </c>
      <c r="J132" t="s">
        <v>28</v>
      </c>
      <c r="K132" t="s">
        <v>28</v>
      </c>
      <c r="L132" t="s">
        <v>28</v>
      </c>
      <c r="M132" t="s">
        <v>28</v>
      </c>
      <c r="N132" t="s">
        <v>28</v>
      </c>
      <c r="O132" t="s">
        <v>28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  <c r="U132" t="s">
        <v>28</v>
      </c>
      <c r="V132" t="s">
        <v>28</v>
      </c>
      <c r="W132" t="s">
        <v>28</v>
      </c>
    </row>
    <row r="133" spans="1:23">
      <c r="A133" t="s">
        <v>388</v>
      </c>
      <c r="B133" t="str">
        <f t="shared" si="14"/>
        <v>300750</v>
      </c>
      <c r="C133" t="str">
        <f t="shared" si="15"/>
        <v>宁德时代</v>
      </c>
      <c r="D133">
        <v>1562.48</v>
      </c>
      <c r="E133">
        <v>1563.66</v>
      </c>
      <c r="F133">
        <v>1543.14</v>
      </c>
      <c r="G133">
        <v>1168.58</v>
      </c>
      <c r="H133">
        <v>1167.56</v>
      </c>
      <c r="I133">
        <v>1151.3699999999999</v>
      </c>
      <c r="J133">
        <v>886.44</v>
      </c>
      <c r="K133">
        <v>882.14</v>
      </c>
      <c r="L133">
        <v>879.07</v>
      </c>
      <c r="M133">
        <v>805.71</v>
      </c>
      <c r="N133">
        <v>799.1</v>
      </c>
      <c r="O133">
        <v>1084.94</v>
      </c>
      <c r="P133">
        <v>889.04</v>
      </c>
      <c r="Q133">
        <v>883.83</v>
      </c>
      <c r="R133">
        <v>882.37</v>
      </c>
      <c r="S133">
        <v>432.95</v>
      </c>
      <c r="T133">
        <v>431.64</v>
      </c>
      <c r="U133">
        <v>415.13</v>
      </c>
      <c r="V133">
        <v>414.47</v>
      </c>
      <c r="W133">
        <v>413.81</v>
      </c>
    </row>
    <row r="134" spans="1:23">
      <c r="A134" t="s">
        <v>389</v>
      </c>
      <c r="B134" t="str">
        <f t="shared" si="14"/>
        <v>300750</v>
      </c>
      <c r="C134" t="str">
        <f t="shared" si="15"/>
        <v>宁德时代</v>
      </c>
      <c r="D134">
        <v>70.98</v>
      </c>
      <c r="E134">
        <v>70.98</v>
      </c>
      <c r="F134">
        <v>42.63</v>
      </c>
      <c r="G134">
        <v>27.11</v>
      </c>
      <c r="H134">
        <v>27.13</v>
      </c>
      <c r="I134">
        <v>27.76</v>
      </c>
      <c r="J134">
        <v>25.11</v>
      </c>
      <c r="K134">
        <v>19.66</v>
      </c>
      <c r="L134">
        <v>15.73</v>
      </c>
      <c r="M134">
        <v>2.4900000000000002</v>
      </c>
      <c r="N134">
        <v>2.4900000000000002</v>
      </c>
      <c r="O134">
        <v>2.4900000000000002</v>
      </c>
      <c r="P134">
        <v>2.54</v>
      </c>
      <c r="Q134">
        <v>2.54</v>
      </c>
      <c r="R134">
        <v>4.3899999999999997</v>
      </c>
      <c r="S134">
        <v>4.4400000000000004</v>
      </c>
      <c r="T134">
        <v>4.4400000000000004</v>
      </c>
      <c r="U134">
        <v>4.4400000000000004</v>
      </c>
      <c r="V134">
        <v>6.94</v>
      </c>
      <c r="W134">
        <v>7.1</v>
      </c>
    </row>
    <row r="135" spans="1:23">
      <c r="A135" t="s">
        <v>390</v>
      </c>
      <c r="B135" t="str">
        <f t="shared" si="14"/>
        <v>300750</v>
      </c>
      <c r="C135" t="str">
        <f t="shared" si="15"/>
        <v>宁德时代</v>
      </c>
      <c r="D135">
        <v>64.540000000000006</v>
      </c>
      <c r="E135">
        <v>63.91</v>
      </c>
      <c r="F135">
        <v>8.6</v>
      </c>
      <c r="G135">
        <v>1.32</v>
      </c>
      <c r="H135">
        <v>-3.49</v>
      </c>
      <c r="I135">
        <v>7.86</v>
      </c>
      <c r="J135">
        <v>-5.46</v>
      </c>
      <c r="K135">
        <v>11.03</v>
      </c>
      <c r="L135">
        <v>15.28</v>
      </c>
      <c r="M135">
        <v>30.09</v>
      </c>
      <c r="N135">
        <v>40.020000000000003</v>
      </c>
      <c r="O135">
        <v>59.58</v>
      </c>
      <c r="P135">
        <v>89.31</v>
      </c>
      <c r="Q135">
        <v>78.25</v>
      </c>
      <c r="R135">
        <v>60.42</v>
      </c>
      <c r="S135">
        <v>32.9</v>
      </c>
      <c r="T135">
        <v>42.08</v>
      </c>
      <c r="U135">
        <v>22.79</v>
      </c>
      <c r="V135">
        <v>19.52</v>
      </c>
      <c r="W135">
        <v>8.91</v>
      </c>
    </row>
    <row r="136" spans="1:23">
      <c r="A136" t="s">
        <v>391</v>
      </c>
      <c r="B136" t="str">
        <f t="shared" si="14"/>
        <v>300750</v>
      </c>
      <c r="C136" t="str">
        <f t="shared" si="15"/>
        <v>宁德时代</v>
      </c>
      <c r="D136">
        <v>0.36</v>
      </c>
      <c r="E136">
        <v>0.38</v>
      </c>
      <c r="F136">
        <v>0.32</v>
      </c>
      <c r="G136">
        <v>0.48</v>
      </c>
      <c r="H136">
        <v>0.36</v>
      </c>
      <c r="I136">
        <v>0.33</v>
      </c>
      <c r="J136">
        <v>0.21</v>
      </c>
      <c r="K136">
        <v>0.13</v>
      </c>
      <c r="L136">
        <v>0.09</v>
      </c>
      <c r="M136">
        <v>7.0000000000000007E-2</v>
      </c>
      <c r="N136">
        <v>0.04</v>
      </c>
      <c r="O136" t="s">
        <v>28</v>
      </c>
      <c r="P136" t="s">
        <v>28</v>
      </c>
      <c r="Q136" t="s">
        <v>28</v>
      </c>
      <c r="R136" t="s">
        <v>28</v>
      </c>
      <c r="S136" t="s">
        <v>28</v>
      </c>
      <c r="T136" t="s">
        <v>28</v>
      </c>
      <c r="U136" t="s">
        <v>28</v>
      </c>
      <c r="V136" t="s">
        <v>28</v>
      </c>
      <c r="W136" t="s">
        <v>28</v>
      </c>
    </row>
    <row r="137" spans="1:23">
      <c r="A137" t="s">
        <v>392</v>
      </c>
      <c r="B137" t="str">
        <f t="shared" si="14"/>
        <v>300750</v>
      </c>
      <c r="C137" t="str">
        <f t="shared" si="15"/>
        <v>宁德时代</v>
      </c>
      <c r="D137">
        <v>22.75</v>
      </c>
      <c r="E137">
        <v>22.73</v>
      </c>
      <c r="F137">
        <v>22.73</v>
      </c>
      <c r="G137">
        <v>21.95</v>
      </c>
      <c r="H137">
        <v>21.95</v>
      </c>
      <c r="I137">
        <v>21.93</v>
      </c>
      <c r="J137">
        <v>21.93</v>
      </c>
      <c r="K137">
        <v>21.93</v>
      </c>
      <c r="L137">
        <v>21.93</v>
      </c>
      <c r="M137">
        <v>12.14</v>
      </c>
      <c r="N137">
        <v>12.14</v>
      </c>
      <c r="O137">
        <v>12.14</v>
      </c>
      <c r="P137">
        <v>12.14</v>
      </c>
      <c r="Q137">
        <v>12.13</v>
      </c>
      <c r="R137">
        <v>12.13</v>
      </c>
      <c r="S137">
        <v>11.58</v>
      </c>
      <c r="T137">
        <v>11.58</v>
      </c>
      <c r="U137">
        <v>11.58</v>
      </c>
      <c r="V137">
        <v>11.58</v>
      </c>
      <c r="W137">
        <v>11.58</v>
      </c>
    </row>
    <row r="138" spans="1:23">
      <c r="A138" t="s">
        <v>393</v>
      </c>
      <c r="B138" t="str">
        <f t="shared" si="14"/>
        <v>300750</v>
      </c>
      <c r="C138" t="str">
        <f t="shared" si="15"/>
        <v>宁德时代</v>
      </c>
      <c r="D138" t="s">
        <v>28</v>
      </c>
      <c r="E138" t="s">
        <v>28</v>
      </c>
      <c r="F138" t="s">
        <v>28</v>
      </c>
      <c r="G138" t="s">
        <v>28</v>
      </c>
      <c r="H138" t="s">
        <v>28</v>
      </c>
      <c r="I138" t="s">
        <v>28</v>
      </c>
      <c r="J138" t="s">
        <v>28</v>
      </c>
      <c r="K138" t="s">
        <v>28</v>
      </c>
      <c r="L138" t="s">
        <v>28</v>
      </c>
      <c r="M138" t="s">
        <v>28</v>
      </c>
      <c r="N138" t="s">
        <v>28</v>
      </c>
      <c r="O138" t="s">
        <v>28</v>
      </c>
      <c r="P138" t="s">
        <v>28</v>
      </c>
      <c r="Q138" t="s">
        <v>28</v>
      </c>
      <c r="R138" t="s">
        <v>28</v>
      </c>
      <c r="S138" t="s">
        <v>28</v>
      </c>
      <c r="T138" t="s">
        <v>28</v>
      </c>
      <c r="U138" t="s">
        <v>28</v>
      </c>
      <c r="V138" t="s">
        <v>28</v>
      </c>
      <c r="W138" t="s">
        <v>28</v>
      </c>
    </row>
    <row r="139" spans="1:23">
      <c r="A139" t="s">
        <v>394</v>
      </c>
      <c r="B139" t="str">
        <f t="shared" si="14"/>
        <v>300750</v>
      </c>
      <c r="C139" t="str">
        <f t="shared" si="15"/>
        <v>宁德时代</v>
      </c>
      <c r="D139">
        <v>1746.29</v>
      </c>
      <c r="E139">
        <v>1517.15</v>
      </c>
      <c r="F139">
        <v>1371.47</v>
      </c>
      <c r="G139">
        <v>1406.33</v>
      </c>
      <c r="H139">
        <v>1266.02</v>
      </c>
      <c r="I139">
        <v>1171.81</v>
      </c>
      <c r="J139">
        <v>1040.32</v>
      </c>
      <c r="K139">
        <v>1137.75</v>
      </c>
      <c r="L139">
        <v>1032.45</v>
      </c>
      <c r="M139">
        <v>911.65</v>
      </c>
      <c r="N139">
        <v>809.43</v>
      </c>
      <c r="O139">
        <v>700.47</v>
      </c>
      <c r="P139">
        <v>632.42999999999995</v>
      </c>
      <c r="Q139">
        <v>501.06</v>
      </c>
      <c r="R139">
        <v>421.77</v>
      </c>
      <c r="S139">
        <v>355.8</v>
      </c>
      <c r="T139">
        <v>340.95</v>
      </c>
      <c r="U139">
        <v>258.60000000000002</v>
      </c>
      <c r="V139">
        <v>225.66</v>
      </c>
      <c r="W139">
        <v>205.95</v>
      </c>
    </row>
    <row r="140" spans="1:23">
      <c r="A140" t="s">
        <v>395</v>
      </c>
      <c r="B140" t="str">
        <f t="shared" si="14"/>
        <v>300750</v>
      </c>
      <c r="C140" t="str">
        <f t="shared" si="15"/>
        <v>宁德时代</v>
      </c>
      <c r="D140" t="s">
        <v>28</v>
      </c>
      <c r="E140" t="s">
        <v>28</v>
      </c>
      <c r="F140" t="s">
        <v>28</v>
      </c>
      <c r="G140" t="s">
        <v>28</v>
      </c>
      <c r="H140" t="s">
        <v>28</v>
      </c>
      <c r="I140" t="s">
        <v>28</v>
      </c>
      <c r="J140" t="s">
        <v>28</v>
      </c>
      <c r="K140" t="s">
        <v>28</v>
      </c>
      <c r="L140" t="s">
        <v>28</v>
      </c>
      <c r="M140" t="s">
        <v>28</v>
      </c>
      <c r="N140" t="s">
        <v>28</v>
      </c>
      <c r="O140" t="s">
        <v>28</v>
      </c>
      <c r="P140" t="s">
        <v>28</v>
      </c>
      <c r="Q140" t="s">
        <v>28</v>
      </c>
      <c r="R140" t="s">
        <v>28</v>
      </c>
      <c r="S140" t="s">
        <v>28</v>
      </c>
      <c r="T140" t="s">
        <v>28</v>
      </c>
      <c r="U140" t="s">
        <v>28</v>
      </c>
      <c r="V140" t="s">
        <v>28</v>
      </c>
      <c r="W140" t="s">
        <v>28</v>
      </c>
    </row>
    <row r="141" spans="1:23">
      <c r="A141" t="s">
        <v>396</v>
      </c>
      <c r="B141" t="str">
        <f t="shared" si="14"/>
        <v>300750</v>
      </c>
      <c r="C141" t="str">
        <f t="shared" si="15"/>
        <v>宁德时代</v>
      </c>
      <c r="D141">
        <v>3371.08</v>
      </c>
      <c r="E141">
        <v>3142.48</v>
      </c>
      <c r="F141">
        <v>2949.23</v>
      </c>
      <c r="G141">
        <v>2615.58</v>
      </c>
      <c r="H141">
        <v>2469.3000000000002</v>
      </c>
      <c r="I141">
        <v>2369.56</v>
      </c>
      <c r="J141">
        <v>1962.31</v>
      </c>
      <c r="K141">
        <v>2077.3000000000002</v>
      </c>
      <c r="L141">
        <v>1977.08</v>
      </c>
      <c r="M141">
        <v>1801.14</v>
      </c>
      <c r="N141">
        <v>1702.19</v>
      </c>
      <c r="O141">
        <v>1879.07</v>
      </c>
      <c r="P141">
        <v>1644.81</v>
      </c>
      <c r="Q141">
        <v>1497.14</v>
      </c>
      <c r="R141">
        <v>1396.71</v>
      </c>
      <c r="S141">
        <v>852.11</v>
      </c>
      <c r="T141">
        <v>845.13</v>
      </c>
      <c r="U141">
        <v>726.95</v>
      </c>
      <c r="V141">
        <v>687.58</v>
      </c>
      <c r="W141">
        <v>656.44</v>
      </c>
    </row>
    <row r="142" spans="1:23">
      <c r="A142" t="s">
        <v>397</v>
      </c>
      <c r="B142" t="str">
        <f t="shared" si="14"/>
        <v>300750</v>
      </c>
      <c r="C142" t="str">
        <f t="shared" si="15"/>
        <v>宁德时代</v>
      </c>
      <c r="D142">
        <v>3371.08</v>
      </c>
      <c r="E142">
        <v>3142.48</v>
      </c>
      <c r="F142">
        <v>2949.23</v>
      </c>
      <c r="G142">
        <v>2615.58</v>
      </c>
      <c r="H142">
        <v>2469.3000000000002</v>
      </c>
      <c r="I142">
        <v>2369.56</v>
      </c>
      <c r="J142">
        <v>1962.31</v>
      </c>
      <c r="K142">
        <v>2077.3000000000002</v>
      </c>
      <c r="L142">
        <v>1977.08</v>
      </c>
      <c r="M142">
        <v>1801.14</v>
      </c>
      <c r="N142">
        <v>1702.19</v>
      </c>
      <c r="O142">
        <v>1879.07</v>
      </c>
      <c r="P142">
        <v>1644.81</v>
      </c>
      <c r="Q142">
        <v>1497.14</v>
      </c>
      <c r="R142">
        <v>1396.71</v>
      </c>
      <c r="S142">
        <v>852.11</v>
      </c>
      <c r="T142">
        <v>845.13</v>
      </c>
      <c r="U142">
        <v>726.95</v>
      </c>
      <c r="V142">
        <v>687.58</v>
      </c>
      <c r="W142">
        <v>656.44</v>
      </c>
    </row>
    <row r="143" spans="1:23">
      <c r="A143" t="s">
        <v>398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3">
      <c r="A144" t="s">
        <v>399</v>
      </c>
      <c r="B144" t="str">
        <f t="shared" ref="B144:B155" si="16">"300750"</f>
        <v>300750</v>
      </c>
      <c r="C144" t="str">
        <f t="shared" ref="C144:C155" si="17">"宁德时代"</f>
        <v>宁德时代</v>
      </c>
      <c r="D144">
        <v>339.19</v>
      </c>
      <c r="E144">
        <v>327.64</v>
      </c>
      <c r="F144">
        <v>294.66000000000003</v>
      </c>
      <c r="G144">
        <v>275.82</v>
      </c>
      <c r="H144">
        <v>265.26</v>
      </c>
      <c r="I144">
        <v>263.44</v>
      </c>
      <c r="J144">
        <v>236.08</v>
      </c>
      <c r="K144">
        <v>227.39</v>
      </c>
      <c r="L144">
        <v>221.75</v>
      </c>
      <c r="M144">
        <v>219.42</v>
      </c>
      <c r="N144">
        <v>214.64</v>
      </c>
      <c r="O144">
        <v>208.13</v>
      </c>
      <c r="P144">
        <v>124.28</v>
      </c>
      <c r="Q144">
        <v>115.71</v>
      </c>
      <c r="R144">
        <v>100.19</v>
      </c>
      <c r="S144">
        <v>83.84</v>
      </c>
      <c r="T144">
        <v>81.09</v>
      </c>
      <c r="U144">
        <v>74.88</v>
      </c>
      <c r="V144">
        <v>67.3</v>
      </c>
      <c r="W144">
        <v>56.97</v>
      </c>
    </row>
    <row r="145" spans="1:23">
      <c r="A145" t="s">
        <v>400</v>
      </c>
      <c r="B145" t="str">
        <f t="shared" si="16"/>
        <v>300750</v>
      </c>
      <c r="C145" t="str">
        <f t="shared" si="17"/>
        <v>宁德时代</v>
      </c>
    </row>
    <row r="146" spans="1:23">
      <c r="A146" t="s">
        <v>401</v>
      </c>
      <c r="B146" t="str">
        <f t="shared" si="16"/>
        <v>300750</v>
      </c>
      <c r="C146" t="str">
        <f t="shared" si="17"/>
        <v>宁德时代</v>
      </c>
      <c r="D146">
        <v>0</v>
      </c>
      <c r="H146">
        <v>0</v>
      </c>
      <c r="L146">
        <v>0</v>
      </c>
      <c r="P146">
        <v>0</v>
      </c>
      <c r="T146">
        <v>0</v>
      </c>
    </row>
    <row r="147" spans="1:23">
      <c r="A147" t="s">
        <v>402</v>
      </c>
      <c r="B147" t="str">
        <f t="shared" si="16"/>
        <v>300750</v>
      </c>
      <c r="C147" t="str">
        <f t="shared" si="17"/>
        <v>宁德时代</v>
      </c>
      <c r="D147">
        <v>0</v>
      </c>
      <c r="H147">
        <v>0</v>
      </c>
      <c r="L147">
        <v>0</v>
      </c>
      <c r="P147">
        <v>0</v>
      </c>
      <c r="T147">
        <v>0</v>
      </c>
    </row>
    <row r="148" spans="1:23">
      <c r="A148" t="s">
        <v>403</v>
      </c>
      <c r="B148" t="str">
        <f t="shared" si="16"/>
        <v>300750</v>
      </c>
      <c r="C148" t="str">
        <f t="shared" si="17"/>
        <v>宁德时代</v>
      </c>
      <c r="D148">
        <v>0</v>
      </c>
      <c r="H148">
        <v>0</v>
      </c>
      <c r="L148">
        <v>0</v>
      </c>
      <c r="P148">
        <v>0</v>
      </c>
      <c r="T148">
        <v>0</v>
      </c>
    </row>
    <row r="149" spans="1:23">
      <c r="A149" t="s">
        <v>404</v>
      </c>
      <c r="B149" t="str">
        <f t="shared" si="16"/>
        <v>300750</v>
      </c>
      <c r="C149" t="str">
        <f t="shared" si="17"/>
        <v>宁德时代</v>
      </c>
      <c r="D149">
        <v>0</v>
      </c>
      <c r="H149">
        <v>0</v>
      </c>
      <c r="L149">
        <v>0</v>
      </c>
      <c r="P149">
        <v>0</v>
      </c>
      <c r="T149">
        <v>0</v>
      </c>
    </row>
    <row r="150" spans="1:23">
      <c r="A150" t="s">
        <v>405</v>
      </c>
      <c r="B150" t="str">
        <f t="shared" si="16"/>
        <v>300750</v>
      </c>
      <c r="C150" t="str">
        <f t="shared" si="17"/>
        <v>宁德时代</v>
      </c>
      <c r="D150">
        <v>0</v>
      </c>
      <c r="H150">
        <v>0</v>
      </c>
      <c r="L150">
        <v>0</v>
      </c>
      <c r="P150">
        <v>0</v>
      </c>
      <c r="T150">
        <v>0</v>
      </c>
    </row>
    <row r="151" spans="1:23">
      <c r="A151" t="s">
        <v>406</v>
      </c>
      <c r="B151" t="str">
        <f t="shared" si="16"/>
        <v>300750</v>
      </c>
      <c r="C151" t="str">
        <f t="shared" si="17"/>
        <v>宁德时代</v>
      </c>
      <c r="D151" t="s">
        <v>28</v>
      </c>
      <c r="H151" t="s">
        <v>28</v>
      </c>
      <c r="L151" t="s">
        <v>28</v>
      </c>
      <c r="P151" t="s">
        <v>28</v>
      </c>
      <c r="T151" t="s">
        <v>28</v>
      </c>
    </row>
    <row r="152" spans="1:23">
      <c r="A152" t="s">
        <v>407</v>
      </c>
      <c r="B152" t="str">
        <f t="shared" si="16"/>
        <v>300750</v>
      </c>
      <c r="C152" t="str">
        <f t="shared" si="17"/>
        <v>宁德时代</v>
      </c>
      <c r="D152">
        <v>0</v>
      </c>
      <c r="H152">
        <v>0</v>
      </c>
      <c r="L152">
        <v>0</v>
      </c>
      <c r="P152">
        <v>0</v>
      </c>
      <c r="T152">
        <v>0</v>
      </c>
    </row>
    <row r="153" spans="1:23">
      <c r="A153" t="s">
        <v>408</v>
      </c>
      <c r="B153" t="str">
        <f t="shared" si="16"/>
        <v>300750</v>
      </c>
      <c r="C153" t="str">
        <f t="shared" si="17"/>
        <v>宁德时代</v>
      </c>
      <c r="D153">
        <v>0</v>
      </c>
      <c r="H153">
        <v>0</v>
      </c>
      <c r="L153">
        <v>0</v>
      </c>
      <c r="P153">
        <v>0</v>
      </c>
      <c r="T153">
        <v>0</v>
      </c>
    </row>
    <row r="154" spans="1:23">
      <c r="A154" t="s">
        <v>409</v>
      </c>
      <c r="B154" t="str">
        <f t="shared" si="16"/>
        <v>300750</v>
      </c>
      <c r="C154" t="str">
        <f t="shared" si="17"/>
        <v>宁德时代</v>
      </c>
      <c r="D154">
        <v>0</v>
      </c>
      <c r="H154">
        <v>0</v>
      </c>
      <c r="L154">
        <v>0</v>
      </c>
      <c r="P154">
        <v>0</v>
      </c>
      <c r="T154">
        <v>0</v>
      </c>
    </row>
    <row r="155" spans="1:23">
      <c r="A155" t="s">
        <v>410</v>
      </c>
      <c r="B155" t="str">
        <f t="shared" si="16"/>
        <v>300750</v>
      </c>
      <c r="C155" t="str">
        <f t="shared" si="17"/>
        <v>宁德时代</v>
      </c>
      <c r="D155">
        <v>0</v>
      </c>
      <c r="H155">
        <v>0</v>
      </c>
      <c r="L155">
        <v>0</v>
      </c>
      <c r="P155">
        <v>0</v>
      </c>
      <c r="T155">
        <v>0</v>
      </c>
    </row>
    <row r="156" spans="1:23">
      <c r="A156" t="s">
        <v>411</v>
      </c>
      <c r="D156">
        <v>0</v>
      </c>
      <c r="H156">
        <v>0</v>
      </c>
      <c r="L156">
        <v>0</v>
      </c>
      <c r="P156">
        <v>0</v>
      </c>
      <c r="T156">
        <v>0</v>
      </c>
    </row>
    <row r="157" spans="1:23">
      <c r="A157" t="s">
        <v>412</v>
      </c>
      <c r="B157" t="str">
        <f t="shared" ref="B157:B174" si="18">"300750"</f>
        <v>300750</v>
      </c>
      <c r="C157" t="str">
        <f t="shared" ref="C157:C174" si="19">"宁德时代"</f>
        <v>宁德时代</v>
      </c>
      <c r="D157" t="s">
        <v>28</v>
      </c>
      <c r="H157" t="s">
        <v>28</v>
      </c>
      <c r="L157" t="s">
        <v>28</v>
      </c>
      <c r="P157" t="s">
        <v>28</v>
      </c>
      <c r="T157" t="s">
        <v>28</v>
      </c>
    </row>
    <row r="158" spans="1:23">
      <c r="A158" t="s">
        <v>413</v>
      </c>
      <c r="B158" t="str">
        <f t="shared" si="18"/>
        <v>300750</v>
      </c>
      <c r="C158" t="str">
        <f t="shared" si="19"/>
        <v>宁德时代</v>
      </c>
    </row>
    <row r="159" spans="1:23">
      <c r="A159" t="s">
        <v>414</v>
      </c>
      <c r="B159" t="str">
        <f t="shared" si="18"/>
        <v>300750</v>
      </c>
      <c r="C159" t="str">
        <f t="shared" si="19"/>
        <v>宁德时代</v>
      </c>
      <c r="D159">
        <v>16761.02</v>
      </c>
      <c r="E159">
        <v>18342.669999999998</v>
      </c>
      <c r="F159">
        <v>11499.49</v>
      </c>
      <c r="G159">
        <v>11137.95</v>
      </c>
      <c r="H159">
        <v>11713.22</v>
      </c>
      <c r="I159">
        <v>11089.14</v>
      </c>
      <c r="J159">
        <v>7919.17</v>
      </c>
      <c r="K159">
        <v>8365.2199999999993</v>
      </c>
      <c r="L159">
        <v>7181.87</v>
      </c>
      <c r="M159">
        <v>8927.68</v>
      </c>
      <c r="N159">
        <v>10058.280000000001</v>
      </c>
      <c r="O159">
        <v>9917.83</v>
      </c>
      <c r="P159">
        <v>9609.34</v>
      </c>
      <c r="Q159">
        <v>9783.6</v>
      </c>
      <c r="R159">
        <v>12446.75</v>
      </c>
      <c r="S159">
        <v>11940.95</v>
      </c>
      <c r="T159">
        <v>13705.41</v>
      </c>
      <c r="U159">
        <v>12244.29</v>
      </c>
      <c r="V159">
        <v>12455.53</v>
      </c>
      <c r="W159">
        <v>7504.87</v>
      </c>
    </row>
    <row r="160" spans="1:23">
      <c r="A160" t="s">
        <v>415</v>
      </c>
      <c r="B160" t="str">
        <f t="shared" si="18"/>
        <v>300750</v>
      </c>
      <c r="C160" t="str">
        <f t="shared" si="19"/>
        <v>宁德时代</v>
      </c>
      <c r="D160">
        <v>45.64</v>
      </c>
      <c r="E160">
        <v>45.63</v>
      </c>
      <c r="F160">
        <v>45.59</v>
      </c>
      <c r="G160">
        <v>44.03</v>
      </c>
      <c r="H160">
        <v>44.03</v>
      </c>
      <c r="I160">
        <v>44.02</v>
      </c>
      <c r="J160">
        <v>43.99</v>
      </c>
      <c r="K160">
        <v>43.99</v>
      </c>
      <c r="L160">
        <v>43.99</v>
      </c>
      <c r="M160">
        <v>43.97</v>
      </c>
      <c r="N160">
        <v>43.96</v>
      </c>
      <c r="O160">
        <v>24.43</v>
      </c>
      <c r="P160">
        <v>24.43</v>
      </c>
      <c r="Q160">
        <v>24.4</v>
      </c>
      <c r="R160">
        <v>23.31</v>
      </c>
      <c r="S160">
        <v>23.31</v>
      </c>
      <c r="T160">
        <v>23.31</v>
      </c>
      <c r="U160">
        <v>23.29</v>
      </c>
      <c r="V160">
        <v>23.29</v>
      </c>
      <c r="W160">
        <v>23.29</v>
      </c>
    </row>
    <row r="161" spans="1:23">
      <c r="A161" t="s">
        <v>416</v>
      </c>
      <c r="B161" t="str">
        <f t="shared" si="18"/>
        <v>300750</v>
      </c>
      <c r="C161" t="str">
        <f t="shared" si="19"/>
        <v>宁德时代</v>
      </c>
      <c r="D161">
        <v>42.57</v>
      </c>
      <c r="E161">
        <v>42.56</v>
      </c>
      <c r="F161">
        <v>42.52</v>
      </c>
      <c r="G161">
        <v>39.03</v>
      </c>
      <c r="H161">
        <v>39.03</v>
      </c>
      <c r="I161">
        <v>39.01</v>
      </c>
      <c r="J161">
        <v>38.950000000000003</v>
      </c>
      <c r="K161">
        <v>38.950000000000003</v>
      </c>
      <c r="L161">
        <v>38.950000000000003</v>
      </c>
      <c r="M161">
        <v>38.93</v>
      </c>
      <c r="N161">
        <v>38.83</v>
      </c>
      <c r="O161">
        <v>20.92</v>
      </c>
      <c r="P161">
        <v>19.829999999999998</v>
      </c>
      <c r="Q161">
        <v>19.809999999999999</v>
      </c>
      <c r="R161">
        <v>20.39</v>
      </c>
      <c r="S161">
        <v>20.39</v>
      </c>
      <c r="T161">
        <v>20.39</v>
      </c>
      <c r="U161">
        <v>20.37</v>
      </c>
      <c r="V161">
        <v>20.3</v>
      </c>
      <c r="W161">
        <v>13.57</v>
      </c>
    </row>
    <row r="162" spans="1:23">
      <c r="A162" t="s">
        <v>417</v>
      </c>
      <c r="B162" t="str">
        <f t="shared" si="18"/>
        <v>300750</v>
      </c>
      <c r="C162" t="str">
        <f t="shared" si="19"/>
        <v>宁德时代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</row>
    <row r="163" spans="1:23">
      <c r="A163" t="s">
        <v>418</v>
      </c>
      <c r="B163" t="str">
        <f t="shared" si="18"/>
        <v>300750</v>
      </c>
      <c r="C163" t="str">
        <f t="shared" si="19"/>
        <v>宁德时代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</row>
    <row r="164" spans="1:23">
      <c r="A164" t="s">
        <v>419</v>
      </c>
      <c r="B164" t="str">
        <f t="shared" si="18"/>
        <v>300750</v>
      </c>
      <c r="C164" t="str">
        <f t="shared" si="19"/>
        <v>宁德时代</v>
      </c>
      <c r="D164" t="s">
        <v>420</v>
      </c>
      <c r="E164" t="s">
        <v>421</v>
      </c>
      <c r="F164" t="s">
        <v>422</v>
      </c>
      <c r="G164" t="s">
        <v>423</v>
      </c>
      <c r="H164" t="s">
        <v>423</v>
      </c>
      <c r="I164" t="s">
        <v>424</v>
      </c>
      <c r="J164" t="s">
        <v>425</v>
      </c>
      <c r="K164" t="s">
        <v>426</v>
      </c>
      <c r="L164" t="s">
        <v>426</v>
      </c>
      <c r="M164" t="s">
        <v>427</v>
      </c>
      <c r="N164" t="s">
        <v>428</v>
      </c>
      <c r="O164" t="s">
        <v>428</v>
      </c>
      <c r="P164" t="s">
        <v>428</v>
      </c>
      <c r="Q164" t="s">
        <v>429</v>
      </c>
      <c r="R164" t="s">
        <v>430</v>
      </c>
      <c r="S164" t="s">
        <v>430</v>
      </c>
      <c r="T164" t="s">
        <v>430</v>
      </c>
      <c r="U164" t="s">
        <v>431</v>
      </c>
      <c r="V164" t="s">
        <v>431</v>
      </c>
      <c r="W164" t="s">
        <v>432</v>
      </c>
    </row>
    <row r="165" spans="1:23">
      <c r="A165" t="s">
        <v>433</v>
      </c>
      <c r="B165" t="str">
        <f t="shared" si="18"/>
        <v>300750</v>
      </c>
      <c r="C165" t="str">
        <f t="shared" si="19"/>
        <v>宁德时代</v>
      </c>
      <c r="D165" t="s">
        <v>434</v>
      </c>
      <c r="E165" t="s">
        <v>435</v>
      </c>
      <c r="F165" t="s">
        <v>436</v>
      </c>
      <c r="G165" t="s">
        <v>437</v>
      </c>
      <c r="H165" t="s">
        <v>438</v>
      </c>
      <c r="I165" t="s">
        <v>310</v>
      </c>
      <c r="J165" t="s">
        <v>439</v>
      </c>
      <c r="K165" t="s">
        <v>440</v>
      </c>
      <c r="L165" t="s">
        <v>441</v>
      </c>
      <c r="M165" t="s">
        <v>442</v>
      </c>
      <c r="N165" t="s">
        <v>443</v>
      </c>
      <c r="O165" t="s">
        <v>444</v>
      </c>
      <c r="P165" t="s">
        <v>445</v>
      </c>
      <c r="Q165" t="s">
        <v>446</v>
      </c>
      <c r="R165" t="s">
        <v>447</v>
      </c>
      <c r="S165" t="s">
        <v>101</v>
      </c>
      <c r="T165" t="s">
        <v>448</v>
      </c>
      <c r="U165" t="s">
        <v>449</v>
      </c>
      <c r="V165" t="s">
        <v>450</v>
      </c>
      <c r="W165" t="s">
        <v>451</v>
      </c>
    </row>
    <row r="166" spans="1:23">
      <c r="A166" t="s">
        <v>452</v>
      </c>
      <c r="B166" t="str">
        <f t="shared" si="18"/>
        <v>300750</v>
      </c>
      <c r="C166" t="str">
        <f t="shared" si="19"/>
        <v>宁德时代</v>
      </c>
      <c r="D166" t="s">
        <v>453</v>
      </c>
      <c r="E166" t="s">
        <v>454</v>
      </c>
      <c r="F166" t="s">
        <v>455</v>
      </c>
      <c r="G166" t="s">
        <v>456</v>
      </c>
      <c r="H166" t="s">
        <v>457</v>
      </c>
      <c r="I166" t="s">
        <v>458</v>
      </c>
      <c r="J166" t="s">
        <v>459</v>
      </c>
      <c r="K166" t="s">
        <v>460</v>
      </c>
      <c r="L166" t="s">
        <v>461</v>
      </c>
      <c r="M166" t="s">
        <v>462</v>
      </c>
      <c r="N166" t="s">
        <v>463</v>
      </c>
      <c r="O166" t="s">
        <v>464</v>
      </c>
      <c r="P166" t="s">
        <v>465</v>
      </c>
      <c r="Q166" t="s">
        <v>466</v>
      </c>
      <c r="R166" t="s">
        <v>467</v>
      </c>
      <c r="S166" t="s">
        <v>468</v>
      </c>
      <c r="T166" t="s">
        <v>469</v>
      </c>
      <c r="U166" t="s">
        <v>470</v>
      </c>
      <c r="V166" t="s">
        <v>471</v>
      </c>
      <c r="W166" t="s">
        <v>472</v>
      </c>
    </row>
    <row r="167" spans="1:23">
      <c r="A167" t="s">
        <v>473</v>
      </c>
      <c r="B167" t="str">
        <f t="shared" si="18"/>
        <v>300750</v>
      </c>
      <c r="C167" t="str">
        <f t="shared" si="19"/>
        <v>宁德时代</v>
      </c>
      <c r="D167" t="s">
        <v>474</v>
      </c>
      <c r="E167" t="s">
        <v>218</v>
      </c>
      <c r="F167" t="s">
        <v>475</v>
      </c>
      <c r="G167" t="s">
        <v>476</v>
      </c>
      <c r="H167" t="s">
        <v>477</v>
      </c>
      <c r="I167" t="s">
        <v>478</v>
      </c>
      <c r="J167" t="s">
        <v>479</v>
      </c>
      <c r="K167" t="s">
        <v>480</v>
      </c>
      <c r="L167" t="s">
        <v>481</v>
      </c>
      <c r="M167" t="s">
        <v>482</v>
      </c>
      <c r="N167" t="s">
        <v>483</v>
      </c>
      <c r="O167" t="s">
        <v>484</v>
      </c>
      <c r="P167" t="s">
        <v>485</v>
      </c>
      <c r="Q167" t="s">
        <v>486</v>
      </c>
      <c r="R167" t="s">
        <v>487</v>
      </c>
      <c r="S167" t="s">
        <v>488</v>
      </c>
      <c r="T167" t="s">
        <v>489</v>
      </c>
      <c r="U167" t="s">
        <v>490</v>
      </c>
      <c r="V167" t="s">
        <v>491</v>
      </c>
      <c r="W167" t="s">
        <v>492</v>
      </c>
    </row>
    <row r="168" spans="1:23">
      <c r="A168" t="s">
        <v>493</v>
      </c>
      <c r="B168" t="str">
        <f t="shared" si="18"/>
        <v>300750</v>
      </c>
      <c r="C168" t="str">
        <f t="shared" si="19"/>
        <v>宁德时代</v>
      </c>
      <c r="D168" t="s">
        <v>474</v>
      </c>
      <c r="E168" t="s">
        <v>494</v>
      </c>
      <c r="F168" t="s">
        <v>495</v>
      </c>
      <c r="G168" t="s">
        <v>476</v>
      </c>
      <c r="H168" t="s">
        <v>496</v>
      </c>
      <c r="I168" t="s">
        <v>207</v>
      </c>
      <c r="J168" t="s">
        <v>497</v>
      </c>
      <c r="K168" t="s">
        <v>480</v>
      </c>
      <c r="L168" t="s">
        <v>498</v>
      </c>
      <c r="M168" t="s">
        <v>482</v>
      </c>
      <c r="N168" t="s">
        <v>499</v>
      </c>
      <c r="O168" t="s">
        <v>484</v>
      </c>
      <c r="P168" t="s">
        <v>500</v>
      </c>
      <c r="Q168" t="s">
        <v>486</v>
      </c>
      <c r="R168" t="s">
        <v>501</v>
      </c>
      <c r="S168" t="s">
        <v>502</v>
      </c>
      <c r="T168" t="s">
        <v>503</v>
      </c>
      <c r="U168" t="s">
        <v>504</v>
      </c>
      <c r="V168" t="s">
        <v>505</v>
      </c>
      <c r="W168" t="s">
        <v>492</v>
      </c>
    </row>
    <row r="169" spans="1:23">
      <c r="A169" t="s">
        <v>506</v>
      </c>
      <c r="B169" t="str">
        <f t="shared" si="18"/>
        <v>300750</v>
      </c>
      <c r="C169" t="str">
        <f t="shared" si="19"/>
        <v>宁德时代</v>
      </c>
      <c r="D169" t="s">
        <v>507</v>
      </c>
      <c r="E169" t="s">
        <v>508</v>
      </c>
      <c r="F169" t="s">
        <v>509</v>
      </c>
      <c r="G169" t="s">
        <v>510</v>
      </c>
      <c r="H169" t="s">
        <v>511</v>
      </c>
      <c r="I169" t="s">
        <v>512</v>
      </c>
      <c r="J169" t="s">
        <v>513</v>
      </c>
      <c r="K169" t="s">
        <v>514</v>
      </c>
      <c r="L169" t="s">
        <v>515</v>
      </c>
      <c r="M169" t="s">
        <v>516</v>
      </c>
      <c r="N169" t="s">
        <v>517</v>
      </c>
      <c r="O169" t="s">
        <v>517</v>
      </c>
      <c r="P169" t="s">
        <v>518</v>
      </c>
      <c r="Q169" t="s">
        <v>519</v>
      </c>
      <c r="R169" t="s">
        <v>520</v>
      </c>
      <c r="S169" t="s">
        <v>521</v>
      </c>
      <c r="T169" t="s">
        <v>522</v>
      </c>
      <c r="U169" t="s">
        <v>523</v>
      </c>
      <c r="V169" t="s">
        <v>524</v>
      </c>
      <c r="W169" t="s">
        <v>525</v>
      </c>
    </row>
    <row r="170" spans="1:23">
      <c r="A170" t="s">
        <v>526</v>
      </c>
      <c r="B170" t="str">
        <f t="shared" si="18"/>
        <v>300750</v>
      </c>
      <c r="C170" t="str">
        <f t="shared" si="19"/>
        <v>宁德时代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</row>
    <row r="171" spans="1:23">
      <c r="A171" t="s">
        <v>527</v>
      </c>
      <c r="B171" t="str">
        <f t="shared" si="18"/>
        <v>300750</v>
      </c>
      <c r="C171" t="str">
        <f t="shared" si="19"/>
        <v>宁德时代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</row>
    <row r="172" spans="1:23">
      <c r="A172" t="s">
        <v>528</v>
      </c>
      <c r="B172" t="str">
        <f t="shared" si="18"/>
        <v>300750</v>
      </c>
      <c r="C172" t="str">
        <f t="shared" si="19"/>
        <v>宁德时代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</row>
    <row r="173" spans="1:23">
      <c r="A173" t="s">
        <v>529</v>
      </c>
      <c r="B173" t="str">
        <f t="shared" si="18"/>
        <v>300750</v>
      </c>
      <c r="C173" t="str">
        <f t="shared" si="19"/>
        <v>宁德时代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</row>
    <row r="174" spans="1:23">
      <c r="A174" t="s">
        <v>530</v>
      </c>
      <c r="B174" t="str">
        <f t="shared" si="18"/>
        <v>300750</v>
      </c>
      <c r="C174" t="str">
        <f t="shared" si="19"/>
        <v>宁德时代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</row>
    <row r="175" spans="1:23">
      <c r="A175" t="s">
        <v>531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3">
      <c r="A176" t="s">
        <v>532</v>
      </c>
      <c r="D176" t="s">
        <v>533</v>
      </c>
      <c r="E176" t="s">
        <v>534</v>
      </c>
      <c r="F176" t="s">
        <v>535</v>
      </c>
      <c r="G176" t="s">
        <v>536</v>
      </c>
      <c r="H176" t="s">
        <v>537</v>
      </c>
      <c r="I176" t="s">
        <v>538</v>
      </c>
      <c r="J176" t="s">
        <v>539</v>
      </c>
      <c r="K176" t="s">
        <v>540</v>
      </c>
      <c r="L176" t="s">
        <v>541</v>
      </c>
      <c r="M176" t="s">
        <v>542</v>
      </c>
      <c r="N176" t="s">
        <v>543</v>
      </c>
      <c r="O176" t="s">
        <v>544</v>
      </c>
      <c r="P176" t="s">
        <v>545</v>
      </c>
      <c r="Q176" t="s">
        <v>546</v>
      </c>
      <c r="R176" t="s">
        <v>28</v>
      </c>
      <c r="S176" t="s">
        <v>547</v>
      </c>
      <c r="T176" t="s">
        <v>548</v>
      </c>
      <c r="U176" t="s">
        <v>547</v>
      </c>
      <c r="V176" t="s">
        <v>548</v>
      </c>
      <c r="W176" t="s">
        <v>549</v>
      </c>
    </row>
    <row r="177" spans="1:1">
      <c r="A177" t="s">
        <v>550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5"/>
  <sheetViews>
    <sheetView workbookViewId="0"/>
  </sheetViews>
  <sheetFormatPr baseColWidth="10" defaultColWidth="8.83203125" defaultRowHeight="14"/>
  <sheetData>
    <row r="1" spans="1:23">
      <c r="A1" t="s">
        <v>0</v>
      </c>
      <c r="B1" t="str">
        <f t="shared" ref="B1:B32" si="0">"300750"</f>
        <v>300750</v>
      </c>
      <c r="C1" t="str">
        <f t="shared" ref="C1:C32" si="1">"宁德时代"</f>
        <v>宁德时代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>
      <c r="A2" t="s">
        <v>551</v>
      </c>
      <c r="B2" t="str">
        <f t="shared" si="0"/>
        <v>300750</v>
      </c>
      <c r="C2" t="str">
        <f t="shared" si="1"/>
        <v>宁德时代</v>
      </c>
      <c r="D2">
        <v>4237.0200000000004</v>
      </c>
      <c r="E2">
        <v>2830.72</v>
      </c>
      <c r="F2">
        <v>1788.86</v>
      </c>
      <c r="G2">
        <v>847.05</v>
      </c>
      <c r="H2">
        <v>3620.13</v>
      </c>
      <c r="I2">
        <v>2590.4499999999998</v>
      </c>
      <c r="J2">
        <v>1667.67</v>
      </c>
      <c r="K2">
        <v>797.71</v>
      </c>
      <c r="L2">
        <v>4009.17</v>
      </c>
      <c r="M2">
        <v>2946.77</v>
      </c>
      <c r="N2">
        <v>1892.46</v>
      </c>
      <c r="O2">
        <v>890.38</v>
      </c>
      <c r="P2">
        <v>3285.94</v>
      </c>
      <c r="Q2">
        <v>2103.4</v>
      </c>
      <c r="R2">
        <v>1129.71</v>
      </c>
      <c r="S2">
        <v>486.78</v>
      </c>
      <c r="T2">
        <v>1303.56</v>
      </c>
      <c r="U2">
        <v>733.62</v>
      </c>
      <c r="V2">
        <v>440.75</v>
      </c>
      <c r="W2">
        <v>191.67</v>
      </c>
    </row>
    <row r="3" spans="1:23">
      <c r="A3" t="s">
        <v>552</v>
      </c>
      <c r="B3" t="str">
        <f t="shared" si="0"/>
        <v>300750</v>
      </c>
      <c r="C3" t="str">
        <f t="shared" si="1"/>
        <v>宁德时代</v>
      </c>
      <c r="D3">
        <v>4237.0200000000004</v>
      </c>
      <c r="E3">
        <v>2830.72</v>
      </c>
      <c r="F3">
        <v>1788.86</v>
      </c>
      <c r="G3">
        <v>847.05</v>
      </c>
      <c r="H3">
        <v>3620.13</v>
      </c>
      <c r="I3">
        <v>2590.4499999999998</v>
      </c>
      <c r="J3">
        <v>1667.67</v>
      </c>
      <c r="K3">
        <v>797.71</v>
      </c>
      <c r="L3">
        <v>4009.17</v>
      </c>
      <c r="M3">
        <v>2946.77</v>
      </c>
      <c r="N3">
        <v>1892.46</v>
      </c>
      <c r="O3">
        <v>890.38</v>
      </c>
      <c r="P3">
        <v>3285.94</v>
      </c>
      <c r="Q3">
        <v>2103.4</v>
      </c>
      <c r="R3">
        <v>1129.71</v>
      </c>
      <c r="S3">
        <v>486.78</v>
      </c>
      <c r="T3">
        <v>1303.56</v>
      </c>
      <c r="U3">
        <v>733.62</v>
      </c>
      <c r="V3">
        <v>440.75</v>
      </c>
      <c r="W3">
        <v>191.67</v>
      </c>
    </row>
    <row r="4" spans="1:23">
      <c r="A4" t="s">
        <v>553</v>
      </c>
      <c r="B4" t="str">
        <f t="shared" si="0"/>
        <v>300750</v>
      </c>
      <c r="C4" t="str">
        <f t="shared" si="1"/>
        <v>宁德时代</v>
      </c>
      <c r="D4" t="s">
        <v>28</v>
      </c>
      <c r="E4" t="s">
        <v>28</v>
      </c>
      <c r="F4" t="s">
        <v>28</v>
      </c>
      <c r="G4" t="s">
        <v>28</v>
      </c>
      <c r="H4" t="s">
        <v>28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  <c r="V4" t="s">
        <v>28</v>
      </c>
      <c r="W4" t="s">
        <v>28</v>
      </c>
    </row>
    <row r="5" spans="1:23">
      <c r="A5" t="s">
        <v>554</v>
      </c>
      <c r="B5" t="str">
        <f t="shared" si="0"/>
        <v>300750</v>
      </c>
      <c r="C5" t="str">
        <f t="shared" si="1"/>
        <v>宁德时代</v>
      </c>
      <c r="D5" t="s">
        <v>28</v>
      </c>
      <c r="E5" t="s">
        <v>28</v>
      </c>
      <c r="F5" t="s">
        <v>28</v>
      </c>
      <c r="G5" t="s">
        <v>28</v>
      </c>
      <c r="H5" t="s">
        <v>28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  <c r="V5" t="s">
        <v>28</v>
      </c>
      <c r="W5" t="s">
        <v>28</v>
      </c>
    </row>
    <row r="6" spans="1:23">
      <c r="A6" t="s">
        <v>555</v>
      </c>
      <c r="B6" t="str">
        <f t="shared" si="0"/>
        <v>300750</v>
      </c>
      <c r="C6" t="str">
        <f t="shared" si="1"/>
        <v>宁德时代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3">
      <c r="A7" t="s">
        <v>556</v>
      </c>
      <c r="B7" t="str">
        <f t="shared" si="0"/>
        <v>300750</v>
      </c>
      <c r="C7" t="str">
        <f t="shared" si="1"/>
        <v>宁德时代</v>
      </c>
      <c r="D7" t="s">
        <v>28</v>
      </c>
      <c r="E7" t="s">
        <v>28</v>
      </c>
      <c r="F7" t="s">
        <v>28</v>
      </c>
      <c r="G7" t="s">
        <v>28</v>
      </c>
      <c r="H7" t="s">
        <v>28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  <c r="V7" t="s">
        <v>28</v>
      </c>
      <c r="W7" t="s">
        <v>28</v>
      </c>
    </row>
    <row r="8" spans="1:23">
      <c r="A8" t="s">
        <v>557</v>
      </c>
      <c r="B8" t="str">
        <f t="shared" si="0"/>
        <v>300750</v>
      </c>
      <c r="C8" t="str">
        <f t="shared" si="1"/>
        <v>宁德时代</v>
      </c>
      <c r="D8">
        <v>3448.24</v>
      </c>
      <c r="E8">
        <v>2319.62</v>
      </c>
      <c r="F8">
        <v>1463.91</v>
      </c>
      <c r="G8">
        <v>705.92</v>
      </c>
      <c r="H8">
        <v>3033.04</v>
      </c>
      <c r="I8">
        <v>2154.71</v>
      </c>
      <c r="J8">
        <v>1422.97</v>
      </c>
      <c r="K8">
        <v>696.16</v>
      </c>
      <c r="L8">
        <v>3506.11</v>
      </c>
      <c r="M8">
        <v>2613.83</v>
      </c>
      <c r="N8">
        <v>1668.48</v>
      </c>
      <c r="O8">
        <v>793.29</v>
      </c>
      <c r="P8">
        <v>2937.46</v>
      </c>
      <c r="Q8">
        <v>1912.79</v>
      </c>
      <c r="R8">
        <v>1037.27</v>
      </c>
      <c r="S8">
        <v>471.33</v>
      </c>
      <c r="T8">
        <v>1113.67</v>
      </c>
      <c r="U8">
        <v>624.64</v>
      </c>
      <c r="V8">
        <v>376.99</v>
      </c>
      <c r="W8">
        <v>164.37</v>
      </c>
    </row>
    <row r="9" spans="1:23">
      <c r="A9" t="s">
        <v>558</v>
      </c>
      <c r="B9" t="str">
        <f t="shared" si="0"/>
        <v>300750</v>
      </c>
      <c r="C9" t="str">
        <f t="shared" si="1"/>
        <v>宁德时代</v>
      </c>
      <c r="D9">
        <v>3123.83</v>
      </c>
      <c r="E9">
        <v>2114.27</v>
      </c>
      <c r="F9">
        <v>1341.24</v>
      </c>
      <c r="G9">
        <v>640.29999999999995</v>
      </c>
      <c r="H9">
        <v>2735.19</v>
      </c>
      <c r="I9">
        <v>1860.33</v>
      </c>
      <c r="J9">
        <v>1225.18</v>
      </c>
      <c r="K9">
        <v>586.99</v>
      </c>
      <c r="L9">
        <v>3090.7</v>
      </c>
      <c r="M9">
        <v>2300.96</v>
      </c>
      <c r="N9">
        <v>1483.06</v>
      </c>
      <c r="O9">
        <v>701.01</v>
      </c>
      <c r="P9">
        <v>2620.5</v>
      </c>
      <c r="Q9">
        <v>1704.81</v>
      </c>
      <c r="R9">
        <v>918.73</v>
      </c>
      <c r="S9">
        <v>416.28</v>
      </c>
      <c r="T9">
        <v>960.94</v>
      </c>
      <c r="U9">
        <v>531.79</v>
      </c>
      <c r="V9">
        <v>320.62</v>
      </c>
      <c r="W9">
        <v>139.38</v>
      </c>
    </row>
    <row r="10" spans="1:23">
      <c r="A10" t="s">
        <v>559</v>
      </c>
      <c r="B10" t="str">
        <f t="shared" si="0"/>
        <v>300750</v>
      </c>
      <c r="C10" t="str">
        <f t="shared" si="1"/>
        <v>宁德时代</v>
      </c>
      <c r="D10" t="s">
        <v>560</v>
      </c>
      <c r="E10" t="s">
        <v>561</v>
      </c>
      <c r="F10" t="s">
        <v>562</v>
      </c>
      <c r="G10" t="s">
        <v>563</v>
      </c>
      <c r="H10" t="s">
        <v>564</v>
      </c>
      <c r="I10" t="s">
        <v>565</v>
      </c>
      <c r="J10" t="s">
        <v>566</v>
      </c>
      <c r="K10" t="s">
        <v>355</v>
      </c>
      <c r="L10" t="s">
        <v>567</v>
      </c>
      <c r="M10" t="s">
        <v>568</v>
      </c>
      <c r="N10" t="s">
        <v>569</v>
      </c>
      <c r="O10" t="s">
        <v>570</v>
      </c>
      <c r="P10" t="s">
        <v>571</v>
      </c>
      <c r="Q10" t="s">
        <v>572</v>
      </c>
      <c r="R10" t="s">
        <v>573</v>
      </c>
      <c r="S10" t="s">
        <v>574</v>
      </c>
      <c r="T10" t="s">
        <v>575</v>
      </c>
      <c r="U10" t="s">
        <v>576</v>
      </c>
      <c r="V10" t="s">
        <v>577</v>
      </c>
      <c r="W10" t="s">
        <v>578</v>
      </c>
    </row>
    <row r="11" spans="1:23">
      <c r="A11" t="s">
        <v>579</v>
      </c>
      <c r="B11" t="str">
        <f t="shared" si="0"/>
        <v>300750</v>
      </c>
      <c r="C11" t="str">
        <f t="shared" si="1"/>
        <v>宁德时代</v>
      </c>
      <c r="D11" t="s">
        <v>28</v>
      </c>
      <c r="E11" t="s">
        <v>28</v>
      </c>
      <c r="F11" t="s">
        <v>28</v>
      </c>
      <c r="G11" t="s">
        <v>28</v>
      </c>
      <c r="H11" t="s">
        <v>28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  <c r="V11" t="s">
        <v>28</v>
      </c>
      <c r="W11" t="s">
        <v>28</v>
      </c>
    </row>
    <row r="12" spans="1:23">
      <c r="A12" t="s">
        <v>580</v>
      </c>
      <c r="B12" t="str">
        <f t="shared" si="0"/>
        <v>300750</v>
      </c>
      <c r="C12" t="str">
        <f t="shared" si="1"/>
        <v>宁德时代</v>
      </c>
      <c r="D12" t="s">
        <v>28</v>
      </c>
      <c r="E12" t="s">
        <v>28</v>
      </c>
      <c r="F12" t="s">
        <v>28</v>
      </c>
      <c r="G12" t="s">
        <v>28</v>
      </c>
      <c r="H12" t="s">
        <v>28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  <c r="V12" t="s">
        <v>28</v>
      </c>
      <c r="W12" t="s">
        <v>28</v>
      </c>
    </row>
    <row r="13" spans="1:23">
      <c r="A13" t="s">
        <v>581</v>
      </c>
      <c r="B13" t="str">
        <f t="shared" si="0"/>
        <v>300750</v>
      </c>
      <c r="C13" t="str">
        <f t="shared" si="1"/>
        <v>宁德时代</v>
      </c>
      <c r="D13" t="s">
        <v>28</v>
      </c>
      <c r="E13" t="s">
        <v>28</v>
      </c>
      <c r="F13" t="s">
        <v>28</v>
      </c>
      <c r="G13" t="s">
        <v>28</v>
      </c>
      <c r="H13" t="s">
        <v>28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  <c r="V13" t="s">
        <v>28</v>
      </c>
      <c r="W13" t="s">
        <v>28</v>
      </c>
    </row>
    <row r="14" spans="1:23">
      <c r="A14" t="s">
        <v>582</v>
      </c>
      <c r="B14" t="str">
        <f t="shared" si="0"/>
        <v>300750</v>
      </c>
      <c r="C14" t="str">
        <f t="shared" si="1"/>
        <v>宁德时代</v>
      </c>
      <c r="D14" t="s">
        <v>28</v>
      </c>
      <c r="E14" t="s">
        <v>28</v>
      </c>
      <c r="F14" t="s">
        <v>28</v>
      </c>
      <c r="G14" t="s">
        <v>28</v>
      </c>
      <c r="H14" t="s">
        <v>28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</row>
    <row r="15" spans="1:23">
      <c r="A15" t="s">
        <v>583</v>
      </c>
      <c r="B15" t="str">
        <f t="shared" si="0"/>
        <v>300750</v>
      </c>
      <c r="C15" t="str">
        <f t="shared" si="1"/>
        <v>宁德时代</v>
      </c>
      <c r="D15" t="s">
        <v>28</v>
      </c>
      <c r="E15" t="s">
        <v>28</v>
      </c>
      <c r="F15" t="s">
        <v>28</v>
      </c>
      <c r="G15" t="s">
        <v>28</v>
      </c>
      <c r="H15" t="s">
        <v>28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  <c r="V15" t="s">
        <v>28</v>
      </c>
      <c r="W15" t="s">
        <v>28</v>
      </c>
    </row>
    <row r="16" spans="1:23">
      <c r="A16" t="s">
        <v>584</v>
      </c>
      <c r="B16" t="str">
        <f t="shared" si="0"/>
        <v>300750</v>
      </c>
      <c r="C16" t="str">
        <f t="shared" si="1"/>
        <v>宁德时代</v>
      </c>
      <c r="D16" t="s">
        <v>28</v>
      </c>
      <c r="E16" t="s">
        <v>28</v>
      </c>
      <c r="F16" t="s">
        <v>28</v>
      </c>
      <c r="G16" t="s">
        <v>28</v>
      </c>
      <c r="H16" t="s">
        <v>28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  <c r="V16" t="s">
        <v>28</v>
      </c>
      <c r="W16" t="s">
        <v>28</v>
      </c>
    </row>
    <row r="17" spans="1:23">
      <c r="A17" t="s">
        <v>585</v>
      </c>
      <c r="B17" t="str">
        <f t="shared" si="0"/>
        <v>300750</v>
      </c>
      <c r="C17" t="str">
        <f t="shared" si="1"/>
        <v>宁德时代</v>
      </c>
      <c r="D17" t="s">
        <v>28</v>
      </c>
      <c r="E17" t="s">
        <v>28</v>
      </c>
      <c r="F17" t="s">
        <v>28</v>
      </c>
      <c r="G17" t="s">
        <v>28</v>
      </c>
      <c r="H17" t="s">
        <v>28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V17" t="s">
        <v>28</v>
      </c>
      <c r="W17" t="s">
        <v>28</v>
      </c>
    </row>
    <row r="18" spans="1:23">
      <c r="A18" t="s">
        <v>586</v>
      </c>
      <c r="B18" t="str">
        <f t="shared" si="0"/>
        <v>300750</v>
      </c>
      <c r="C18" t="str">
        <f t="shared" si="1"/>
        <v>宁德时代</v>
      </c>
      <c r="D18">
        <v>28.32</v>
      </c>
      <c r="E18">
        <v>18.43</v>
      </c>
      <c r="F18">
        <v>12.46</v>
      </c>
      <c r="G18">
        <v>5.59</v>
      </c>
      <c r="H18">
        <v>20.57</v>
      </c>
      <c r="I18">
        <v>15.57</v>
      </c>
      <c r="J18">
        <v>9.74</v>
      </c>
      <c r="K18">
        <v>5.74</v>
      </c>
      <c r="L18">
        <v>16.96</v>
      </c>
      <c r="M18">
        <v>11.05</v>
      </c>
      <c r="N18">
        <v>6.39</v>
      </c>
      <c r="O18">
        <v>2.75</v>
      </c>
      <c r="P18">
        <v>9.07</v>
      </c>
      <c r="Q18">
        <v>5.69</v>
      </c>
      <c r="R18">
        <v>3.26</v>
      </c>
      <c r="S18">
        <v>1.58</v>
      </c>
      <c r="T18">
        <v>4.87</v>
      </c>
      <c r="U18">
        <v>3.33</v>
      </c>
      <c r="V18">
        <v>2.4700000000000002</v>
      </c>
      <c r="W18">
        <v>1.08</v>
      </c>
    </row>
    <row r="19" spans="1:23">
      <c r="A19" t="s">
        <v>587</v>
      </c>
      <c r="B19" t="str">
        <f t="shared" si="0"/>
        <v>300750</v>
      </c>
      <c r="C19" t="str">
        <f t="shared" si="1"/>
        <v>宁德时代</v>
      </c>
      <c r="D19">
        <v>37.35</v>
      </c>
      <c r="E19">
        <v>24.09</v>
      </c>
      <c r="F19">
        <v>16.21</v>
      </c>
      <c r="G19">
        <v>8.52</v>
      </c>
      <c r="H19">
        <v>35.630000000000003</v>
      </c>
      <c r="I19">
        <v>109.28</v>
      </c>
      <c r="J19">
        <v>70.05</v>
      </c>
      <c r="K19">
        <v>33.869999999999997</v>
      </c>
      <c r="L19">
        <v>179.54</v>
      </c>
      <c r="M19">
        <v>102.22</v>
      </c>
      <c r="N19">
        <v>67</v>
      </c>
      <c r="O19">
        <v>29.17</v>
      </c>
      <c r="P19">
        <v>110.99</v>
      </c>
      <c r="Q19">
        <v>70.23</v>
      </c>
      <c r="R19">
        <v>34.68</v>
      </c>
      <c r="S19">
        <v>15.33</v>
      </c>
      <c r="T19">
        <v>43.68</v>
      </c>
      <c r="U19">
        <v>26.28</v>
      </c>
      <c r="V19">
        <v>15.93</v>
      </c>
      <c r="W19">
        <v>6.92</v>
      </c>
    </row>
    <row r="20" spans="1:23">
      <c r="A20" t="s">
        <v>588</v>
      </c>
      <c r="B20" t="str">
        <f t="shared" si="0"/>
        <v>300750</v>
      </c>
      <c r="C20" t="str">
        <f t="shared" si="1"/>
        <v>宁德时代</v>
      </c>
      <c r="D20">
        <v>116.67</v>
      </c>
      <c r="E20">
        <v>82.32</v>
      </c>
      <c r="F20">
        <v>51.28</v>
      </c>
      <c r="G20">
        <v>26.24</v>
      </c>
      <c r="H20">
        <v>96.9</v>
      </c>
      <c r="I20">
        <v>67.739999999999995</v>
      </c>
      <c r="J20">
        <v>43.91</v>
      </c>
      <c r="K20">
        <v>23.03</v>
      </c>
      <c r="L20">
        <v>84.62</v>
      </c>
      <c r="M20">
        <v>69.180000000000007</v>
      </c>
      <c r="N20">
        <v>45.12</v>
      </c>
      <c r="O20">
        <v>18.510000000000002</v>
      </c>
      <c r="P20">
        <v>69.790000000000006</v>
      </c>
      <c r="Q20">
        <v>44.72</v>
      </c>
      <c r="R20">
        <v>26.5</v>
      </c>
      <c r="S20">
        <v>12.46</v>
      </c>
      <c r="T20">
        <v>33.69</v>
      </c>
      <c r="U20">
        <v>22.27</v>
      </c>
      <c r="V20">
        <v>14.25</v>
      </c>
      <c r="W20">
        <v>7.17</v>
      </c>
    </row>
    <row r="21" spans="1:23">
      <c r="A21" t="s">
        <v>589</v>
      </c>
      <c r="B21" t="str">
        <f t="shared" si="0"/>
        <v>300750</v>
      </c>
      <c r="C21" t="str">
        <f t="shared" si="1"/>
        <v>宁德时代</v>
      </c>
      <c r="D21">
        <v>221.47</v>
      </c>
      <c r="E21">
        <v>150.68</v>
      </c>
      <c r="F21">
        <v>100.95</v>
      </c>
      <c r="G21">
        <v>48.14</v>
      </c>
      <c r="H21">
        <v>186.07</v>
      </c>
      <c r="I21">
        <v>130.72999999999999</v>
      </c>
      <c r="J21">
        <v>85.92</v>
      </c>
      <c r="K21">
        <v>43.4</v>
      </c>
      <c r="L21">
        <v>183.56</v>
      </c>
      <c r="M21">
        <v>148.76</v>
      </c>
      <c r="N21">
        <v>98.5</v>
      </c>
      <c r="O21">
        <v>46.52</v>
      </c>
      <c r="P21">
        <v>155.1</v>
      </c>
      <c r="Q21">
        <v>105.77</v>
      </c>
      <c r="R21">
        <v>57.68</v>
      </c>
      <c r="S21">
        <v>25.68</v>
      </c>
      <c r="T21">
        <v>76.91</v>
      </c>
      <c r="U21">
        <v>45.95</v>
      </c>
      <c r="V21">
        <v>27.94</v>
      </c>
      <c r="W21">
        <v>11.81</v>
      </c>
    </row>
    <row r="22" spans="1:23">
      <c r="A22" t="s">
        <v>590</v>
      </c>
      <c r="B22" t="str">
        <f t="shared" si="0"/>
        <v>300750</v>
      </c>
      <c r="C22" t="str">
        <f t="shared" si="1"/>
        <v>宁德时代</v>
      </c>
    </row>
    <row r="23" spans="1:23">
      <c r="A23" t="s">
        <v>591</v>
      </c>
      <c r="B23" t="str">
        <f t="shared" si="0"/>
        <v>300750</v>
      </c>
      <c r="C23" t="str">
        <f t="shared" si="1"/>
        <v>宁德时代</v>
      </c>
    </row>
    <row r="24" spans="1:23">
      <c r="A24" t="s">
        <v>592</v>
      </c>
      <c r="B24" t="str">
        <f t="shared" si="0"/>
        <v>300750</v>
      </c>
      <c r="C24" t="str">
        <f t="shared" si="1"/>
        <v>宁德时代</v>
      </c>
      <c r="D24">
        <v>-79.400000000000006</v>
      </c>
      <c r="E24">
        <v>-70.16</v>
      </c>
      <c r="F24">
        <v>-58.22</v>
      </c>
      <c r="G24">
        <v>-22.88</v>
      </c>
      <c r="H24">
        <v>-41.32</v>
      </c>
      <c r="I24">
        <v>-28.94</v>
      </c>
      <c r="J24">
        <v>-11.83</v>
      </c>
      <c r="K24">
        <v>3.13</v>
      </c>
      <c r="L24">
        <v>-49.28</v>
      </c>
      <c r="M24">
        <v>-18.34</v>
      </c>
      <c r="N24">
        <v>-31.59</v>
      </c>
      <c r="O24">
        <v>-4.67</v>
      </c>
      <c r="P24">
        <v>-28</v>
      </c>
      <c r="Q24">
        <v>-18.420000000000002</v>
      </c>
      <c r="R24">
        <v>-3.58</v>
      </c>
      <c r="S24">
        <v>0</v>
      </c>
      <c r="T24">
        <v>-6.41</v>
      </c>
      <c r="U24">
        <v>-4.9800000000000004</v>
      </c>
      <c r="V24">
        <v>-4.2300000000000004</v>
      </c>
      <c r="W24">
        <v>-1.99</v>
      </c>
    </row>
    <row r="25" spans="1:23">
      <c r="A25" t="s">
        <v>593</v>
      </c>
      <c r="B25" t="str">
        <f t="shared" si="0"/>
        <v>300750</v>
      </c>
      <c r="C25" t="str">
        <f t="shared" si="1"/>
        <v>宁德时代</v>
      </c>
      <c r="D25">
        <v>27.34</v>
      </c>
      <c r="E25">
        <v>21.83</v>
      </c>
      <c r="F25">
        <v>15.58</v>
      </c>
      <c r="G25">
        <v>7.83</v>
      </c>
      <c r="H25">
        <v>38.79</v>
      </c>
      <c r="I25">
        <v>29.66</v>
      </c>
      <c r="J25">
        <v>20.59</v>
      </c>
      <c r="K25">
        <v>10.48</v>
      </c>
      <c r="L25">
        <v>34.47</v>
      </c>
      <c r="M25">
        <v>23.18</v>
      </c>
      <c r="N25">
        <v>14.5</v>
      </c>
      <c r="O25">
        <v>6.95</v>
      </c>
      <c r="P25">
        <v>21.32</v>
      </c>
      <c r="Q25">
        <v>16.14</v>
      </c>
      <c r="R25">
        <v>10.47</v>
      </c>
      <c r="S25">
        <v>4.88</v>
      </c>
      <c r="T25">
        <v>11.61</v>
      </c>
      <c r="U25">
        <v>7.22</v>
      </c>
      <c r="V25">
        <v>4.5199999999999996</v>
      </c>
      <c r="W25">
        <v>2.16</v>
      </c>
    </row>
    <row r="26" spans="1:23">
      <c r="A26" t="s">
        <v>594</v>
      </c>
      <c r="B26" t="str">
        <f t="shared" si="0"/>
        <v>300750</v>
      </c>
      <c r="C26" t="str">
        <f t="shared" si="1"/>
        <v>宁德时代</v>
      </c>
      <c r="D26">
        <v>105.95</v>
      </c>
      <c r="E26">
        <v>80.61</v>
      </c>
      <c r="F26">
        <v>51.25</v>
      </c>
      <c r="G26">
        <v>23.84</v>
      </c>
      <c r="H26">
        <v>95.03</v>
      </c>
      <c r="I26">
        <v>71.27</v>
      </c>
      <c r="J26">
        <v>50.09</v>
      </c>
      <c r="K26">
        <v>26.32</v>
      </c>
      <c r="L26">
        <v>83.22</v>
      </c>
      <c r="M26">
        <v>56.84</v>
      </c>
      <c r="N26">
        <v>36.28</v>
      </c>
      <c r="O26">
        <v>17.239999999999998</v>
      </c>
      <c r="P26">
        <v>39.869999999999997</v>
      </c>
      <c r="Q26">
        <v>26.02</v>
      </c>
      <c r="R26">
        <v>14.4</v>
      </c>
      <c r="S26">
        <v>6.62</v>
      </c>
      <c r="T26">
        <v>23.23</v>
      </c>
      <c r="U26">
        <v>15.67</v>
      </c>
      <c r="V26">
        <v>10.7</v>
      </c>
      <c r="W26">
        <v>5.12</v>
      </c>
    </row>
    <row r="27" spans="1:23">
      <c r="A27" t="s">
        <v>595</v>
      </c>
      <c r="B27" t="str">
        <f t="shared" si="0"/>
        <v>300750</v>
      </c>
      <c r="C27" t="str">
        <f t="shared" si="1"/>
        <v>宁德时代</v>
      </c>
      <c r="D27" t="s">
        <v>596</v>
      </c>
      <c r="E27" t="s">
        <v>597</v>
      </c>
      <c r="F27" t="s">
        <v>598</v>
      </c>
      <c r="G27" t="s">
        <v>599</v>
      </c>
      <c r="H27" t="s">
        <v>600</v>
      </c>
      <c r="I27" t="s">
        <v>601</v>
      </c>
      <c r="J27" t="s">
        <v>602</v>
      </c>
      <c r="K27" t="s">
        <v>603</v>
      </c>
      <c r="L27" t="s">
        <v>604</v>
      </c>
      <c r="M27" t="s">
        <v>605</v>
      </c>
      <c r="N27" t="s">
        <v>606</v>
      </c>
      <c r="O27" t="s">
        <v>607</v>
      </c>
      <c r="P27" t="s">
        <v>608</v>
      </c>
      <c r="Q27" t="s">
        <v>609</v>
      </c>
      <c r="R27" t="s">
        <v>610</v>
      </c>
      <c r="S27" t="s">
        <v>611</v>
      </c>
      <c r="T27" t="s">
        <v>612</v>
      </c>
      <c r="U27" t="s">
        <v>613</v>
      </c>
      <c r="V27" t="s">
        <v>614</v>
      </c>
      <c r="W27" t="s">
        <v>614</v>
      </c>
    </row>
    <row r="28" spans="1:23">
      <c r="A28" t="s">
        <v>615</v>
      </c>
      <c r="B28" t="str">
        <f t="shared" si="0"/>
        <v>300750</v>
      </c>
      <c r="C28" t="str">
        <f t="shared" si="1"/>
        <v>宁德时代</v>
      </c>
      <c r="D28" t="s">
        <v>616</v>
      </c>
      <c r="E28" t="s">
        <v>617</v>
      </c>
      <c r="F28" t="s">
        <v>618</v>
      </c>
      <c r="G28" t="s">
        <v>619</v>
      </c>
      <c r="H28" t="s">
        <v>620</v>
      </c>
      <c r="I28" t="s">
        <v>621</v>
      </c>
      <c r="J28" t="s">
        <v>622</v>
      </c>
      <c r="K28" t="s">
        <v>623</v>
      </c>
      <c r="L28" t="s">
        <v>624</v>
      </c>
      <c r="M28" t="s">
        <v>625</v>
      </c>
      <c r="N28" t="s">
        <v>626</v>
      </c>
      <c r="O28" t="s">
        <v>627</v>
      </c>
      <c r="P28" t="s">
        <v>628</v>
      </c>
      <c r="Q28" t="s">
        <v>629</v>
      </c>
      <c r="R28" t="s">
        <v>625</v>
      </c>
      <c r="S28" t="s">
        <v>630</v>
      </c>
      <c r="T28" t="s">
        <v>631</v>
      </c>
      <c r="U28" t="s">
        <v>632</v>
      </c>
      <c r="V28" t="s">
        <v>633</v>
      </c>
      <c r="W28" t="s">
        <v>634</v>
      </c>
    </row>
    <row r="29" spans="1:23">
      <c r="A29" t="s">
        <v>635</v>
      </c>
      <c r="B29" t="str">
        <f t="shared" si="0"/>
        <v>300750</v>
      </c>
      <c r="C29" t="str">
        <f t="shared" si="1"/>
        <v>宁德时代</v>
      </c>
      <c r="D29" t="s">
        <v>636</v>
      </c>
      <c r="E29" t="s">
        <v>637</v>
      </c>
      <c r="F29" t="s">
        <v>638</v>
      </c>
      <c r="G29" t="s">
        <v>639</v>
      </c>
      <c r="H29" t="s">
        <v>640</v>
      </c>
      <c r="I29" t="s">
        <v>641</v>
      </c>
      <c r="J29" t="s">
        <v>642</v>
      </c>
      <c r="K29" t="s">
        <v>643</v>
      </c>
      <c r="L29" t="s">
        <v>644</v>
      </c>
      <c r="M29" t="s">
        <v>641</v>
      </c>
      <c r="N29" t="s">
        <v>645</v>
      </c>
      <c r="O29" t="s">
        <v>646</v>
      </c>
      <c r="P29" t="s">
        <v>647</v>
      </c>
      <c r="Q29" t="s">
        <v>648</v>
      </c>
      <c r="R29" t="s">
        <v>649</v>
      </c>
      <c r="S29" t="s">
        <v>650</v>
      </c>
      <c r="T29" t="s">
        <v>651</v>
      </c>
      <c r="U29" t="s">
        <v>652</v>
      </c>
      <c r="V29" t="s">
        <v>653</v>
      </c>
      <c r="W29" t="s">
        <v>654</v>
      </c>
    </row>
    <row r="30" spans="1:23">
      <c r="A30" t="s">
        <v>655</v>
      </c>
      <c r="B30" t="str">
        <f t="shared" si="0"/>
        <v>300750</v>
      </c>
      <c r="C30" t="str">
        <f t="shared" si="1"/>
        <v>宁德时代</v>
      </c>
      <c r="D30" t="s">
        <v>656</v>
      </c>
      <c r="E30" t="s">
        <v>657</v>
      </c>
      <c r="F30" t="s">
        <v>658</v>
      </c>
      <c r="G30" t="s">
        <v>659</v>
      </c>
      <c r="H30" t="s">
        <v>660</v>
      </c>
      <c r="I30" t="s">
        <v>661</v>
      </c>
      <c r="J30" t="s">
        <v>662</v>
      </c>
      <c r="K30" t="s">
        <v>254</v>
      </c>
      <c r="L30" t="s">
        <v>663</v>
      </c>
      <c r="M30" t="s">
        <v>664</v>
      </c>
      <c r="N30" t="s">
        <v>665</v>
      </c>
      <c r="O30" t="s">
        <v>666</v>
      </c>
      <c r="P30" t="s">
        <v>667</v>
      </c>
      <c r="Q30" t="s">
        <v>668</v>
      </c>
      <c r="R30" t="s">
        <v>669</v>
      </c>
      <c r="S30" t="s">
        <v>670</v>
      </c>
      <c r="T30" t="s">
        <v>671</v>
      </c>
      <c r="U30" t="s">
        <v>672</v>
      </c>
      <c r="V30" t="s">
        <v>673</v>
      </c>
      <c r="W30" t="s">
        <v>674</v>
      </c>
    </row>
    <row r="31" spans="1:23">
      <c r="A31" t="s">
        <v>675</v>
      </c>
      <c r="B31" t="str">
        <f t="shared" si="0"/>
        <v>300750</v>
      </c>
      <c r="C31" t="str">
        <f t="shared" si="1"/>
        <v>宁德时代</v>
      </c>
      <c r="D31" t="s">
        <v>676</v>
      </c>
      <c r="E31" t="s">
        <v>677</v>
      </c>
      <c r="F31" t="s">
        <v>678</v>
      </c>
      <c r="G31" t="s">
        <v>679</v>
      </c>
      <c r="H31" t="s">
        <v>680</v>
      </c>
      <c r="I31" t="s">
        <v>681</v>
      </c>
      <c r="J31" t="s">
        <v>682</v>
      </c>
      <c r="K31" t="s">
        <v>683</v>
      </c>
      <c r="L31" t="s">
        <v>684</v>
      </c>
      <c r="M31" t="s">
        <v>685</v>
      </c>
      <c r="N31" t="s">
        <v>686</v>
      </c>
      <c r="O31" t="s">
        <v>687</v>
      </c>
      <c r="P31" t="s">
        <v>688</v>
      </c>
      <c r="Q31" t="s">
        <v>689</v>
      </c>
      <c r="R31" t="s">
        <v>690</v>
      </c>
      <c r="S31" t="s">
        <v>691</v>
      </c>
      <c r="T31" t="s">
        <v>692</v>
      </c>
      <c r="U31" t="s">
        <v>693</v>
      </c>
      <c r="V31" t="s">
        <v>504</v>
      </c>
      <c r="W31" t="s">
        <v>694</v>
      </c>
    </row>
    <row r="32" spans="1:23">
      <c r="A32" t="s">
        <v>695</v>
      </c>
      <c r="B32" t="str">
        <f t="shared" si="0"/>
        <v>300750</v>
      </c>
      <c r="C32" t="str">
        <f t="shared" si="1"/>
        <v>宁德时代</v>
      </c>
      <c r="D32" t="s">
        <v>696</v>
      </c>
      <c r="E32" t="s">
        <v>697</v>
      </c>
      <c r="F32" t="s">
        <v>654</v>
      </c>
      <c r="G32" t="s">
        <v>698</v>
      </c>
      <c r="H32" t="s">
        <v>699</v>
      </c>
      <c r="I32" t="s">
        <v>700</v>
      </c>
      <c r="J32" t="s">
        <v>701</v>
      </c>
      <c r="K32" t="s">
        <v>702</v>
      </c>
      <c r="L32" t="s">
        <v>703</v>
      </c>
      <c r="M32" t="s">
        <v>704</v>
      </c>
      <c r="N32" t="s">
        <v>705</v>
      </c>
      <c r="O32" t="s">
        <v>706</v>
      </c>
      <c r="P32" t="s">
        <v>707</v>
      </c>
      <c r="Q32" t="s">
        <v>708</v>
      </c>
      <c r="R32" t="s">
        <v>709</v>
      </c>
      <c r="S32" t="s">
        <v>710</v>
      </c>
      <c r="T32" t="s">
        <v>711</v>
      </c>
      <c r="U32" t="s">
        <v>712</v>
      </c>
      <c r="V32" t="s">
        <v>713</v>
      </c>
      <c r="W32" t="s">
        <v>714</v>
      </c>
    </row>
    <row r="33" spans="1:23">
      <c r="A33" t="s">
        <v>715</v>
      </c>
      <c r="B33" t="str">
        <f t="shared" ref="B33:B64" si="2">"300750"</f>
        <v>300750</v>
      </c>
      <c r="C33" t="str">
        <f t="shared" ref="C33:C64" si="3">"宁德时代"</f>
        <v>宁德时代</v>
      </c>
      <c r="D33">
        <v>106</v>
      </c>
      <c r="E33">
        <v>76.930000000000007</v>
      </c>
      <c r="F33">
        <v>60.59</v>
      </c>
      <c r="G33">
        <v>30.83</v>
      </c>
      <c r="H33">
        <v>99.68</v>
      </c>
      <c r="I33">
        <v>67.31</v>
      </c>
      <c r="J33">
        <v>53.64</v>
      </c>
      <c r="K33">
        <v>32.06</v>
      </c>
      <c r="L33">
        <v>62.67</v>
      </c>
      <c r="M33">
        <v>44</v>
      </c>
      <c r="N33">
        <v>30.02</v>
      </c>
      <c r="O33">
        <v>13.67</v>
      </c>
      <c r="P33">
        <v>30.37</v>
      </c>
      <c r="Q33">
        <v>18.170000000000002</v>
      </c>
      <c r="R33">
        <v>10.9</v>
      </c>
      <c r="S33">
        <v>4.57</v>
      </c>
      <c r="T33">
        <v>16.73</v>
      </c>
      <c r="U33">
        <v>11.45</v>
      </c>
      <c r="V33">
        <v>6.42</v>
      </c>
      <c r="W33">
        <v>3.93</v>
      </c>
    </row>
    <row r="34" spans="1:23">
      <c r="A34" t="s">
        <v>716</v>
      </c>
      <c r="B34" t="str">
        <f t="shared" si="2"/>
        <v>300750</v>
      </c>
      <c r="C34" t="str">
        <f t="shared" si="3"/>
        <v>宁德时代</v>
      </c>
      <c r="D34">
        <v>79.709999999999994</v>
      </c>
      <c r="E34">
        <v>52.37</v>
      </c>
      <c r="F34">
        <v>28.76</v>
      </c>
      <c r="G34">
        <v>13.39</v>
      </c>
      <c r="H34">
        <v>39.880000000000003</v>
      </c>
      <c r="I34">
        <v>31.27</v>
      </c>
      <c r="J34">
        <v>20.77</v>
      </c>
      <c r="K34">
        <v>8.18</v>
      </c>
      <c r="L34">
        <v>31.89</v>
      </c>
      <c r="M34">
        <v>21.9</v>
      </c>
      <c r="N34">
        <v>14.18</v>
      </c>
      <c r="O34">
        <v>15.27</v>
      </c>
      <c r="P34">
        <v>25.15</v>
      </c>
      <c r="Q34">
        <v>27.45</v>
      </c>
      <c r="R34">
        <v>17.95</v>
      </c>
      <c r="S34">
        <v>4.6100000000000003</v>
      </c>
      <c r="T34">
        <v>12.33</v>
      </c>
      <c r="U34">
        <v>1.22</v>
      </c>
      <c r="V34">
        <v>1.17</v>
      </c>
      <c r="W34">
        <v>0.06</v>
      </c>
    </row>
    <row r="35" spans="1:23">
      <c r="A35" t="s">
        <v>717</v>
      </c>
      <c r="B35" t="str">
        <f t="shared" si="2"/>
        <v>300750</v>
      </c>
      <c r="C35" t="str">
        <f t="shared" si="3"/>
        <v>宁德时代</v>
      </c>
      <c r="D35">
        <v>73.53</v>
      </c>
      <c r="E35">
        <v>49.44</v>
      </c>
      <c r="F35">
        <v>29.82</v>
      </c>
      <c r="G35">
        <v>14.7</v>
      </c>
      <c r="H35">
        <v>37.43</v>
      </c>
      <c r="I35">
        <v>27.13</v>
      </c>
      <c r="J35">
        <v>19.170000000000002</v>
      </c>
      <c r="K35">
        <v>6.66</v>
      </c>
      <c r="L35">
        <v>37.46</v>
      </c>
      <c r="M35">
        <v>13.08</v>
      </c>
      <c r="N35">
        <v>5.68</v>
      </c>
      <c r="O35">
        <v>5.87</v>
      </c>
      <c r="P35">
        <v>26.15</v>
      </c>
      <c r="Q35">
        <v>29.97</v>
      </c>
      <c r="R35">
        <v>20.2</v>
      </c>
      <c r="S35">
        <v>5.76</v>
      </c>
      <c r="T35">
        <v>5.76</v>
      </c>
      <c r="U35">
        <v>2.89</v>
      </c>
      <c r="V35">
        <v>2.2599999999999998</v>
      </c>
      <c r="W35">
        <v>0.4</v>
      </c>
    </row>
    <row r="36" spans="1:23">
      <c r="A36" t="s">
        <v>718</v>
      </c>
      <c r="B36" t="str">
        <f t="shared" si="2"/>
        <v>300750</v>
      </c>
      <c r="C36" t="str">
        <f t="shared" si="3"/>
        <v>宁德时代</v>
      </c>
      <c r="D36">
        <v>0.38</v>
      </c>
      <c r="E36">
        <v>3.61</v>
      </c>
      <c r="F36">
        <v>-2.4</v>
      </c>
      <c r="G36">
        <v>-1.35</v>
      </c>
      <c r="H36">
        <v>3.97</v>
      </c>
      <c r="I36">
        <v>3</v>
      </c>
      <c r="J36">
        <v>1.88</v>
      </c>
      <c r="K36">
        <v>0.69</v>
      </c>
      <c r="L36">
        <v>-6.37</v>
      </c>
      <c r="M36">
        <v>3.84</v>
      </c>
      <c r="N36">
        <v>3.54</v>
      </c>
      <c r="O36" t="s">
        <v>28</v>
      </c>
      <c r="P36">
        <v>-5.3</v>
      </c>
      <c r="Q36">
        <v>-3.64</v>
      </c>
      <c r="R36">
        <v>-2.74</v>
      </c>
      <c r="S36">
        <v>-1.54</v>
      </c>
      <c r="T36">
        <v>3.28</v>
      </c>
      <c r="U36">
        <v>-2.39</v>
      </c>
      <c r="V36">
        <v>-1.4</v>
      </c>
      <c r="W36">
        <v>0.54</v>
      </c>
    </row>
    <row r="37" spans="1:23">
      <c r="A37" t="s">
        <v>719</v>
      </c>
      <c r="B37" t="str">
        <f t="shared" si="2"/>
        <v>300750</v>
      </c>
      <c r="C37" t="str">
        <f t="shared" si="3"/>
        <v>宁德时代</v>
      </c>
      <c r="D37" t="s">
        <v>28</v>
      </c>
      <c r="E37" t="s">
        <v>28</v>
      </c>
      <c r="F37" t="s">
        <v>28</v>
      </c>
      <c r="G37" t="s">
        <v>28</v>
      </c>
      <c r="H37" t="s">
        <v>28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  <c r="V37" t="s">
        <v>28</v>
      </c>
      <c r="W37" t="s">
        <v>28</v>
      </c>
    </row>
    <row r="38" spans="1:23">
      <c r="A38" t="s">
        <v>720</v>
      </c>
      <c r="B38" t="str">
        <f t="shared" si="2"/>
        <v>300750</v>
      </c>
      <c r="C38" t="str">
        <f t="shared" si="3"/>
        <v>宁德时代</v>
      </c>
      <c r="D38" t="s">
        <v>28</v>
      </c>
      <c r="E38" t="s">
        <v>28</v>
      </c>
      <c r="F38" t="s">
        <v>28</v>
      </c>
      <c r="G38" t="s">
        <v>28</v>
      </c>
      <c r="H38" t="s">
        <v>28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  <c r="V38" t="s">
        <v>28</v>
      </c>
      <c r="W38" t="s">
        <v>28</v>
      </c>
    </row>
    <row r="39" spans="1:23">
      <c r="A39" t="s">
        <v>721</v>
      </c>
      <c r="B39" t="str">
        <f t="shared" si="2"/>
        <v>300750</v>
      </c>
      <c r="C39" t="str">
        <f t="shared" si="3"/>
        <v>宁德时代</v>
      </c>
      <c r="D39">
        <v>9.74</v>
      </c>
      <c r="E39">
        <v>8.7899999999999991</v>
      </c>
      <c r="F39">
        <v>1.78</v>
      </c>
      <c r="G39">
        <v>0.26</v>
      </c>
      <c r="H39">
        <v>6.64</v>
      </c>
      <c r="I39">
        <v>1.9</v>
      </c>
      <c r="J39">
        <v>-0.24</v>
      </c>
      <c r="K39">
        <v>-0.73</v>
      </c>
      <c r="L39">
        <v>0.46</v>
      </c>
      <c r="M39">
        <v>2.15</v>
      </c>
      <c r="N39">
        <v>2.13</v>
      </c>
      <c r="O39">
        <v>1.1299999999999999</v>
      </c>
      <c r="P39">
        <v>4</v>
      </c>
      <c r="Q39">
        <v>2.63</v>
      </c>
      <c r="R39">
        <v>2.16</v>
      </c>
      <c r="S39" t="s">
        <v>28</v>
      </c>
      <c r="T39" t="s">
        <v>28</v>
      </c>
      <c r="U39" t="s">
        <v>28</v>
      </c>
      <c r="V39" t="s">
        <v>28</v>
      </c>
      <c r="W39" t="s">
        <v>28</v>
      </c>
    </row>
    <row r="40" spans="1:23">
      <c r="A40" t="s">
        <v>722</v>
      </c>
      <c r="B40" t="str">
        <f t="shared" si="2"/>
        <v>300750</v>
      </c>
      <c r="C40" t="str">
        <f t="shared" si="3"/>
        <v>宁德时代</v>
      </c>
      <c r="D40">
        <v>4.1900000000000004</v>
      </c>
      <c r="E40">
        <v>3.77</v>
      </c>
      <c r="F40">
        <v>3.51</v>
      </c>
      <c r="G40">
        <v>1.32</v>
      </c>
      <c r="H40">
        <v>8.73</v>
      </c>
      <c r="I40">
        <v>8.92</v>
      </c>
      <c r="J40">
        <v>4.3</v>
      </c>
      <c r="K40">
        <v>2.68</v>
      </c>
      <c r="L40">
        <v>2.54</v>
      </c>
      <c r="M40">
        <v>2.48</v>
      </c>
      <c r="N40">
        <v>-2.2200000000000002</v>
      </c>
      <c r="O40">
        <v>-3.76</v>
      </c>
      <c r="P40">
        <v>11.46</v>
      </c>
      <c r="Q40">
        <v>5.15</v>
      </c>
      <c r="R40">
        <v>4.04</v>
      </c>
      <c r="S40">
        <v>0.22</v>
      </c>
      <c r="T40">
        <v>0.13</v>
      </c>
      <c r="U40">
        <v>-1.4</v>
      </c>
      <c r="V40">
        <v>0.63</v>
      </c>
      <c r="W40">
        <v>0.67</v>
      </c>
    </row>
    <row r="41" spans="1:23">
      <c r="A41" t="s">
        <v>723</v>
      </c>
      <c r="B41" t="str">
        <f t="shared" si="2"/>
        <v>300750</v>
      </c>
      <c r="C41" t="str">
        <f t="shared" si="3"/>
        <v>宁德时代</v>
      </c>
      <c r="D41">
        <v>86.6</v>
      </c>
      <c r="E41">
        <v>40.78</v>
      </c>
      <c r="F41">
        <v>24.99</v>
      </c>
      <c r="G41">
        <v>11.1</v>
      </c>
      <c r="H41">
        <v>84.23</v>
      </c>
      <c r="I41">
        <v>66.52</v>
      </c>
      <c r="J41">
        <v>19.14</v>
      </c>
      <c r="K41">
        <v>5.08</v>
      </c>
      <c r="L41">
        <v>58.54</v>
      </c>
      <c r="M41">
        <v>28.48</v>
      </c>
      <c r="N41">
        <v>19.03</v>
      </c>
      <c r="O41">
        <v>10.93</v>
      </c>
      <c r="P41">
        <v>28.27</v>
      </c>
      <c r="Q41">
        <v>9.1</v>
      </c>
      <c r="R41">
        <v>2.57</v>
      </c>
      <c r="S41">
        <v>-0.06</v>
      </c>
      <c r="T41">
        <v>20.34</v>
      </c>
      <c r="U41">
        <v>14.15</v>
      </c>
      <c r="V41">
        <v>7.54</v>
      </c>
      <c r="W41">
        <v>2.56</v>
      </c>
    </row>
    <row r="42" spans="1:23">
      <c r="A42" t="s">
        <v>724</v>
      </c>
      <c r="B42" t="str">
        <f t="shared" si="2"/>
        <v>300750</v>
      </c>
      <c r="C42" t="str">
        <f t="shared" si="3"/>
        <v>宁德时代</v>
      </c>
      <c r="D42" t="s">
        <v>28</v>
      </c>
      <c r="E42" t="s">
        <v>28</v>
      </c>
      <c r="F42" t="s">
        <v>28</v>
      </c>
      <c r="G42" t="s">
        <v>28</v>
      </c>
      <c r="H42" t="s">
        <v>28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  <c r="V42" t="s">
        <v>28</v>
      </c>
      <c r="W42" t="s">
        <v>28</v>
      </c>
    </row>
    <row r="43" spans="1:23">
      <c r="A43" t="s">
        <v>725</v>
      </c>
      <c r="B43" t="str">
        <f t="shared" si="2"/>
        <v>300750</v>
      </c>
      <c r="C43" t="str">
        <f t="shared" si="3"/>
        <v>宁德时代</v>
      </c>
      <c r="D43">
        <v>1.75</v>
      </c>
      <c r="E43">
        <v>0.89</v>
      </c>
      <c r="F43">
        <v>0.62</v>
      </c>
      <c r="G43">
        <v>0.21</v>
      </c>
      <c r="H43">
        <v>0.19</v>
      </c>
      <c r="I43">
        <v>0.48</v>
      </c>
      <c r="J43">
        <v>0.11</v>
      </c>
      <c r="K43">
        <v>0.04</v>
      </c>
      <c r="L43">
        <v>0.17</v>
      </c>
      <c r="M43">
        <v>0.13</v>
      </c>
      <c r="N43">
        <v>0.08</v>
      </c>
      <c r="O43">
        <v>0.16</v>
      </c>
      <c r="P43">
        <v>-0.05</v>
      </c>
      <c r="Q43">
        <v>-0.01</v>
      </c>
      <c r="R43">
        <v>0</v>
      </c>
      <c r="S43">
        <v>0.09</v>
      </c>
      <c r="T43">
        <v>-0.23</v>
      </c>
      <c r="U43">
        <v>0.02</v>
      </c>
      <c r="V43">
        <v>-0.01</v>
      </c>
      <c r="W43">
        <v>0</v>
      </c>
    </row>
    <row r="44" spans="1:23">
      <c r="A44" t="s">
        <v>726</v>
      </c>
      <c r="B44" t="str">
        <f t="shared" si="2"/>
        <v>300750</v>
      </c>
      <c r="C44" t="str">
        <f t="shared" si="3"/>
        <v>宁德时代</v>
      </c>
      <c r="D44" t="s">
        <v>28</v>
      </c>
      <c r="E44" t="s">
        <v>28</v>
      </c>
      <c r="F44" t="s">
        <v>28</v>
      </c>
      <c r="G44" t="s">
        <v>28</v>
      </c>
      <c r="H44" t="s">
        <v>28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  <c r="V44" t="s">
        <v>28</v>
      </c>
      <c r="W44" t="s">
        <v>28</v>
      </c>
    </row>
    <row r="45" spans="1:23">
      <c r="A45" t="s">
        <v>727</v>
      </c>
      <c r="B45" t="str">
        <f t="shared" si="2"/>
        <v>300750</v>
      </c>
      <c r="C45" t="str">
        <f t="shared" si="3"/>
        <v>宁德时代</v>
      </c>
      <c r="D45">
        <v>682.04</v>
      </c>
      <c r="E45">
        <v>419.1</v>
      </c>
      <c r="F45">
        <v>251.15</v>
      </c>
      <c r="G45">
        <v>110.42</v>
      </c>
      <c r="H45">
        <v>506.98</v>
      </c>
      <c r="I45">
        <v>377.13</v>
      </c>
      <c r="J45">
        <v>212.28</v>
      </c>
      <c r="K45">
        <v>94.19</v>
      </c>
      <c r="L45">
        <v>419.32</v>
      </c>
      <c r="M45">
        <v>291.43</v>
      </c>
      <c r="N45">
        <v>177.89</v>
      </c>
      <c r="O45">
        <v>85.48</v>
      </c>
      <c r="P45">
        <v>299.16000000000003</v>
      </c>
      <c r="Q45">
        <v>156.06</v>
      </c>
      <c r="R45">
        <v>78.400000000000006</v>
      </c>
      <c r="S45">
        <v>10.57</v>
      </c>
      <c r="T45">
        <v>171.86</v>
      </c>
      <c r="U45">
        <v>96.78</v>
      </c>
      <c r="V45">
        <v>55.01</v>
      </c>
      <c r="W45">
        <v>23.14</v>
      </c>
    </row>
    <row r="46" spans="1:23">
      <c r="A46" t="s">
        <v>728</v>
      </c>
      <c r="B46" t="str">
        <f t="shared" si="2"/>
        <v>300750</v>
      </c>
      <c r="C46" t="str">
        <f t="shared" si="3"/>
        <v>宁德时代</v>
      </c>
      <c r="D46" t="s">
        <v>729</v>
      </c>
      <c r="E46" t="s">
        <v>730</v>
      </c>
      <c r="F46" t="s">
        <v>731</v>
      </c>
      <c r="G46" t="s">
        <v>732</v>
      </c>
      <c r="H46" t="s">
        <v>503</v>
      </c>
      <c r="I46" t="s">
        <v>733</v>
      </c>
      <c r="J46" t="s">
        <v>734</v>
      </c>
      <c r="K46" t="s">
        <v>735</v>
      </c>
      <c r="L46" t="s">
        <v>736</v>
      </c>
      <c r="M46" t="s">
        <v>737</v>
      </c>
      <c r="N46" t="s">
        <v>738</v>
      </c>
      <c r="O46" t="s">
        <v>739</v>
      </c>
      <c r="P46" t="s">
        <v>740</v>
      </c>
      <c r="Q46" t="s">
        <v>741</v>
      </c>
      <c r="R46" t="s">
        <v>742</v>
      </c>
      <c r="S46" t="s">
        <v>743</v>
      </c>
      <c r="T46" t="s">
        <v>744</v>
      </c>
      <c r="U46" t="s">
        <v>504</v>
      </c>
      <c r="V46" t="s">
        <v>745</v>
      </c>
      <c r="W46" t="s">
        <v>746</v>
      </c>
    </row>
    <row r="47" spans="1:23">
      <c r="A47" t="s">
        <v>747</v>
      </c>
      <c r="B47" t="str">
        <f t="shared" si="2"/>
        <v>300750</v>
      </c>
      <c r="C47" t="str">
        <f t="shared" si="3"/>
        <v>宁德时代</v>
      </c>
      <c r="D47">
        <v>895.19</v>
      </c>
      <c r="E47">
        <v>605.52</v>
      </c>
      <c r="F47">
        <v>388.21</v>
      </c>
      <c r="G47">
        <v>173.4</v>
      </c>
      <c r="H47">
        <v>640.52</v>
      </c>
      <c r="I47">
        <v>461.26</v>
      </c>
      <c r="J47">
        <v>295.55</v>
      </c>
      <c r="K47">
        <v>133.33000000000001</v>
      </c>
      <c r="L47">
        <v>537.17999999999995</v>
      </c>
      <c r="M47">
        <v>370.15</v>
      </c>
      <c r="N47">
        <v>253.57</v>
      </c>
      <c r="O47">
        <v>120.17</v>
      </c>
      <c r="P47">
        <v>368.22</v>
      </c>
      <c r="Q47">
        <v>224.59</v>
      </c>
      <c r="R47">
        <v>116.83</v>
      </c>
      <c r="S47">
        <v>24.56</v>
      </c>
      <c r="T47">
        <v>198.24</v>
      </c>
      <c r="U47">
        <v>108.92</v>
      </c>
      <c r="V47">
        <v>63.17</v>
      </c>
      <c r="W47">
        <v>28.06</v>
      </c>
    </row>
    <row r="48" spans="1:23">
      <c r="A48" t="s">
        <v>748</v>
      </c>
      <c r="B48" t="str">
        <f t="shared" si="2"/>
        <v>300750</v>
      </c>
      <c r="C48" t="str">
        <f t="shared" si="3"/>
        <v>宁德时代</v>
      </c>
      <c r="D48" t="s">
        <v>749</v>
      </c>
      <c r="E48" t="s">
        <v>750</v>
      </c>
      <c r="F48" t="s">
        <v>751</v>
      </c>
      <c r="G48" t="s">
        <v>752</v>
      </c>
      <c r="H48" t="s">
        <v>753</v>
      </c>
      <c r="I48" t="s">
        <v>754</v>
      </c>
      <c r="J48" t="s">
        <v>755</v>
      </c>
      <c r="K48" t="s">
        <v>269</v>
      </c>
      <c r="L48" t="s">
        <v>756</v>
      </c>
      <c r="M48" t="s">
        <v>757</v>
      </c>
      <c r="N48" t="s">
        <v>756</v>
      </c>
      <c r="O48" t="s">
        <v>758</v>
      </c>
      <c r="P48" t="s">
        <v>759</v>
      </c>
      <c r="Q48" t="s">
        <v>760</v>
      </c>
      <c r="R48" t="s">
        <v>761</v>
      </c>
      <c r="S48" t="s">
        <v>641</v>
      </c>
      <c r="T48" t="s">
        <v>762</v>
      </c>
      <c r="U48" t="s">
        <v>763</v>
      </c>
      <c r="V48" t="s">
        <v>764</v>
      </c>
      <c r="W48" t="s">
        <v>765</v>
      </c>
    </row>
    <row r="49" spans="1:23">
      <c r="A49" t="s">
        <v>766</v>
      </c>
      <c r="B49" t="str">
        <f t="shared" si="2"/>
        <v>300750</v>
      </c>
      <c r="C49" t="str">
        <f t="shared" si="3"/>
        <v>宁德时代</v>
      </c>
      <c r="D49" t="s">
        <v>767</v>
      </c>
      <c r="E49" t="s">
        <v>768</v>
      </c>
      <c r="F49" t="s">
        <v>769</v>
      </c>
      <c r="G49" t="s">
        <v>770</v>
      </c>
      <c r="H49" t="s">
        <v>771</v>
      </c>
      <c r="I49" t="s">
        <v>772</v>
      </c>
      <c r="J49" t="s">
        <v>773</v>
      </c>
      <c r="K49" t="s">
        <v>276</v>
      </c>
      <c r="L49" t="s">
        <v>664</v>
      </c>
      <c r="M49" t="s">
        <v>774</v>
      </c>
      <c r="N49" t="s">
        <v>775</v>
      </c>
      <c r="O49" t="s">
        <v>204</v>
      </c>
      <c r="P49" t="s">
        <v>776</v>
      </c>
      <c r="Q49" t="s">
        <v>533</v>
      </c>
      <c r="R49" t="s">
        <v>777</v>
      </c>
      <c r="S49" t="s">
        <v>778</v>
      </c>
      <c r="T49" t="s">
        <v>779</v>
      </c>
      <c r="U49" t="s">
        <v>780</v>
      </c>
      <c r="V49" t="s">
        <v>781</v>
      </c>
      <c r="W49" t="s">
        <v>779</v>
      </c>
    </row>
    <row r="50" spans="1:23">
      <c r="A50" t="s">
        <v>782</v>
      </c>
      <c r="B50" t="str">
        <f t="shared" si="2"/>
        <v>300750</v>
      </c>
      <c r="C50" t="str">
        <f t="shared" si="3"/>
        <v>宁德时代</v>
      </c>
      <c r="D50">
        <v>4.6399999999999997</v>
      </c>
      <c r="E50">
        <v>3.72</v>
      </c>
      <c r="F50">
        <v>1.68</v>
      </c>
      <c r="G50">
        <v>1.08</v>
      </c>
      <c r="H50">
        <v>1.35</v>
      </c>
      <c r="I50">
        <v>1.43</v>
      </c>
      <c r="J50">
        <v>0.85</v>
      </c>
      <c r="K50">
        <v>0.27</v>
      </c>
      <c r="L50">
        <v>5.04</v>
      </c>
      <c r="M50">
        <v>4.17</v>
      </c>
      <c r="N50">
        <v>3</v>
      </c>
      <c r="O50">
        <v>1.75</v>
      </c>
      <c r="P50">
        <v>1.59</v>
      </c>
      <c r="Q50">
        <v>1.1499999999999999</v>
      </c>
      <c r="R50">
        <v>0.8</v>
      </c>
      <c r="S50">
        <v>0.41</v>
      </c>
      <c r="T50">
        <v>1.83</v>
      </c>
      <c r="U50">
        <v>0.69</v>
      </c>
      <c r="V50">
        <v>0.56999999999999995</v>
      </c>
      <c r="W50">
        <v>0.21</v>
      </c>
    </row>
    <row r="51" spans="1:23">
      <c r="A51" t="s">
        <v>783</v>
      </c>
      <c r="B51" t="str">
        <f t="shared" si="2"/>
        <v>300750</v>
      </c>
      <c r="C51" t="str">
        <f t="shared" si="3"/>
        <v>宁德时代</v>
      </c>
      <c r="D51" t="s">
        <v>28</v>
      </c>
      <c r="E51" t="s">
        <v>28</v>
      </c>
      <c r="F51" t="s">
        <v>28</v>
      </c>
      <c r="G51" t="s">
        <v>28</v>
      </c>
      <c r="H51" t="s">
        <v>28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  <c r="V51" t="s">
        <v>28</v>
      </c>
      <c r="W51" t="s">
        <v>28</v>
      </c>
    </row>
    <row r="52" spans="1:23">
      <c r="A52" t="s">
        <v>784</v>
      </c>
      <c r="B52" t="str">
        <f t="shared" si="2"/>
        <v>300750</v>
      </c>
      <c r="C52" t="str">
        <f t="shared" si="3"/>
        <v>宁德时代</v>
      </c>
      <c r="D52">
        <v>4.5599999999999996</v>
      </c>
      <c r="E52">
        <v>2.12</v>
      </c>
      <c r="F52">
        <v>1.76</v>
      </c>
      <c r="G52">
        <v>0.73</v>
      </c>
      <c r="H52">
        <v>10.050000000000001</v>
      </c>
      <c r="I52">
        <v>5.48</v>
      </c>
      <c r="J52">
        <v>1.9</v>
      </c>
      <c r="K52">
        <v>1.59</v>
      </c>
      <c r="L52">
        <v>3.08</v>
      </c>
      <c r="M52">
        <v>2.66</v>
      </c>
      <c r="N52">
        <v>1.88</v>
      </c>
      <c r="O52">
        <v>1.8</v>
      </c>
      <c r="P52">
        <v>3.09</v>
      </c>
      <c r="Q52">
        <v>2.4700000000000002</v>
      </c>
      <c r="R52">
        <v>0.53</v>
      </c>
      <c r="S52">
        <v>0.17</v>
      </c>
      <c r="T52">
        <v>1.2</v>
      </c>
      <c r="U52">
        <v>0.87</v>
      </c>
      <c r="V52">
        <v>0.39</v>
      </c>
      <c r="W52">
        <v>0.31</v>
      </c>
    </row>
    <row r="53" spans="1:23">
      <c r="A53" t="s">
        <v>785</v>
      </c>
      <c r="B53" t="str">
        <f t="shared" si="2"/>
        <v>300750</v>
      </c>
      <c r="C53" t="str">
        <f t="shared" si="3"/>
        <v>宁德时代</v>
      </c>
      <c r="D53" t="s">
        <v>28</v>
      </c>
      <c r="E53" t="s">
        <v>28</v>
      </c>
      <c r="F53" t="s">
        <v>28</v>
      </c>
      <c r="G53" t="s">
        <v>28</v>
      </c>
      <c r="H53" t="s">
        <v>28</v>
      </c>
      <c r="I53" t="s">
        <v>28</v>
      </c>
      <c r="J53" t="s">
        <v>28</v>
      </c>
      <c r="K53" t="s">
        <v>28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t="s">
        <v>28</v>
      </c>
      <c r="R53" t="s">
        <v>28</v>
      </c>
      <c r="S53" t="s">
        <v>28</v>
      </c>
      <c r="T53" t="s">
        <v>28</v>
      </c>
      <c r="U53" t="s">
        <v>28</v>
      </c>
      <c r="V53" t="s">
        <v>28</v>
      </c>
      <c r="W53" t="s">
        <v>28</v>
      </c>
    </row>
    <row r="54" spans="1:23">
      <c r="A54" t="s">
        <v>786</v>
      </c>
      <c r="B54" t="str">
        <f t="shared" si="2"/>
        <v>300750</v>
      </c>
      <c r="C54" t="str">
        <f t="shared" si="3"/>
        <v>宁德时代</v>
      </c>
      <c r="D54">
        <v>895.27</v>
      </c>
      <c r="E54">
        <v>607.12</v>
      </c>
      <c r="F54">
        <v>388.12</v>
      </c>
      <c r="G54">
        <v>173.75</v>
      </c>
      <c r="H54">
        <v>631.82000000000005</v>
      </c>
      <c r="I54">
        <v>457.2</v>
      </c>
      <c r="J54">
        <v>294.5</v>
      </c>
      <c r="K54">
        <v>132</v>
      </c>
      <c r="L54">
        <v>539.14</v>
      </c>
      <c r="M54">
        <v>371.66</v>
      </c>
      <c r="N54">
        <v>254.69</v>
      </c>
      <c r="O54">
        <v>120.11</v>
      </c>
      <c r="P54">
        <v>366.73</v>
      </c>
      <c r="Q54">
        <v>223.27</v>
      </c>
      <c r="R54">
        <v>117.1</v>
      </c>
      <c r="S54">
        <v>24.8</v>
      </c>
      <c r="T54">
        <v>198.87</v>
      </c>
      <c r="U54">
        <v>108.74</v>
      </c>
      <c r="V54">
        <v>63.35</v>
      </c>
      <c r="W54">
        <v>27.96</v>
      </c>
    </row>
    <row r="55" spans="1:23">
      <c r="A55" t="s">
        <v>787</v>
      </c>
      <c r="B55" t="str">
        <f t="shared" si="2"/>
        <v>300750</v>
      </c>
      <c r="C55" t="str">
        <f t="shared" si="3"/>
        <v>宁德时代</v>
      </c>
      <c r="D55" t="s">
        <v>788</v>
      </c>
      <c r="E55" t="s">
        <v>789</v>
      </c>
      <c r="F55" t="s">
        <v>790</v>
      </c>
      <c r="G55" t="s">
        <v>791</v>
      </c>
      <c r="H55" t="s">
        <v>792</v>
      </c>
      <c r="I55" t="s">
        <v>793</v>
      </c>
      <c r="J55" t="s">
        <v>794</v>
      </c>
      <c r="K55" t="s">
        <v>795</v>
      </c>
      <c r="L55" t="s">
        <v>796</v>
      </c>
      <c r="M55" t="s">
        <v>797</v>
      </c>
      <c r="N55" t="s">
        <v>798</v>
      </c>
      <c r="O55" t="s">
        <v>367</v>
      </c>
      <c r="P55" t="s">
        <v>349</v>
      </c>
      <c r="Q55" t="s">
        <v>799</v>
      </c>
      <c r="R55" t="s">
        <v>800</v>
      </c>
      <c r="S55">
        <v>0</v>
      </c>
      <c r="T55" t="s">
        <v>801</v>
      </c>
      <c r="U55" t="s">
        <v>802</v>
      </c>
      <c r="V55" t="s">
        <v>803</v>
      </c>
      <c r="W55" t="s">
        <v>804</v>
      </c>
    </row>
    <row r="56" spans="1:23">
      <c r="A56" t="s">
        <v>805</v>
      </c>
      <c r="B56" t="str">
        <f t="shared" si="2"/>
        <v>300750</v>
      </c>
      <c r="C56" t="str">
        <f t="shared" si="3"/>
        <v>宁德时代</v>
      </c>
      <c r="D56">
        <v>816.66</v>
      </c>
      <c r="E56">
        <v>548.35</v>
      </c>
      <c r="F56">
        <v>352.45</v>
      </c>
      <c r="G56">
        <v>157.74</v>
      </c>
      <c r="H56">
        <v>575.58000000000004</v>
      </c>
      <c r="I56">
        <v>415.6</v>
      </c>
      <c r="J56">
        <v>265</v>
      </c>
      <c r="K56">
        <v>116.16</v>
      </c>
      <c r="L56">
        <v>490.39</v>
      </c>
      <c r="M56">
        <v>338</v>
      </c>
      <c r="N56">
        <v>232.92</v>
      </c>
      <c r="O56">
        <v>109.82</v>
      </c>
      <c r="P56">
        <v>348.18</v>
      </c>
      <c r="Q56">
        <v>213.39</v>
      </c>
      <c r="R56">
        <v>113.16</v>
      </c>
      <c r="S56">
        <v>23.07</v>
      </c>
      <c r="T56">
        <v>187.25</v>
      </c>
      <c r="U56">
        <v>100.29</v>
      </c>
      <c r="V56">
        <v>57.17</v>
      </c>
      <c r="W56">
        <v>25</v>
      </c>
    </row>
    <row r="57" spans="1:23">
      <c r="A57" t="s">
        <v>806</v>
      </c>
      <c r="B57" t="str">
        <f t="shared" si="2"/>
        <v>300750</v>
      </c>
      <c r="C57" t="str">
        <f t="shared" si="3"/>
        <v>宁德时代</v>
      </c>
      <c r="D57">
        <v>1086.03</v>
      </c>
      <c r="F57">
        <v>476.19</v>
      </c>
      <c r="H57">
        <v>824.96</v>
      </c>
      <c r="J57">
        <v>387.23</v>
      </c>
      <c r="L57">
        <v>716.85</v>
      </c>
      <c r="N57">
        <v>334.6</v>
      </c>
      <c r="P57">
        <v>480.7</v>
      </c>
      <c r="R57">
        <v>166.64</v>
      </c>
      <c r="T57">
        <v>251.62</v>
      </c>
      <c r="V57">
        <v>84.46</v>
      </c>
    </row>
    <row r="58" spans="1:23">
      <c r="A58" t="s">
        <v>807</v>
      </c>
      <c r="B58" t="str">
        <f t="shared" si="2"/>
        <v>300750</v>
      </c>
      <c r="C58" t="str">
        <f t="shared" si="3"/>
        <v>宁德时代</v>
      </c>
      <c r="D58">
        <v>127.4</v>
      </c>
      <c r="E58">
        <v>84.16</v>
      </c>
      <c r="F58">
        <v>64.47</v>
      </c>
      <c r="G58">
        <v>25.13</v>
      </c>
      <c r="H58">
        <v>91.75</v>
      </c>
      <c r="I58">
        <v>69.87</v>
      </c>
      <c r="J58">
        <v>45.71</v>
      </c>
      <c r="K58">
        <v>20.05</v>
      </c>
      <c r="L58">
        <v>71.53</v>
      </c>
      <c r="M58">
        <v>46.5</v>
      </c>
      <c r="N58">
        <v>39.96</v>
      </c>
      <c r="O58">
        <v>19.309999999999999</v>
      </c>
      <c r="P58">
        <v>32.159999999999997</v>
      </c>
      <c r="Q58">
        <v>26.95</v>
      </c>
      <c r="R58">
        <v>20.399999999999999</v>
      </c>
      <c r="S58">
        <v>5.05</v>
      </c>
      <c r="T58">
        <v>20.260000000000002</v>
      </c>
      <c r="U58">
        <v>17.29</v>
      </c>
      <c r="V58">
        <v>10.1</v>
      </c>
      <c r="W58">
        <v>4.5199999999999996</v>
      </c>
    </row>
    <row r="59" spans="1:23">
      <c r="A59" t="s">
        <v>808</v>
      </c>
      <c r="B59" t="str">
        <f t="shared" si="2"/>
        <v>300750</v>
      </c>
      <c r="C59" t="str">
        <f t="shared" si="3"/>
        <v>宁德时代</v>
      </c>
      <c r="D59" t="s">
        <v>492</v>
      </c>
      <c r="E59" t="s">
        <v>809</v>
      </c>
      <c r="F59" t="s">
        <v>810</v>
      </c>
      <c r="G59" t="s">
        <v>811</v>
      </c>
      <c r="H59" t="s">
        <v>812</v>
      </c>
      <c r="I59" t="s">
        <v>813</v>
      </c>
      <c r="J59" t="s">
        <v>209</v>
      </c>
      <c r="K59" t="s">
        <v>814</v>
      </c>
      <c r="L59" t="s">
        <v>815</v>
      </c>
      <c r="M59" t="s">
        <v>816</v>
      </c>
      <c r="N59" t="s">
        <v>817</v>
      </c>
      <c r="O59" t="s">
        <v>818</v>
      </c>
      <c r="P59" t="s">
        <v>819</v>
      </c>
      <c r="Q59" t="s">
        <v>746</v>
      </c>
      <c r="R59" t="s">
        <v>820</v>
      </c>
      <c r="S59" t="s">
        <v>821</v>
      </c>
      <c r="T59" t="s">
        <v>822</v>
      </c>
      <c r="U59" t="s">
        <v>823</v>
      </c>
      <c r="V59" t="s">
        <v>824</v>
      </c>
      <c r="W59" t="s">
        <v>825</v>
      </c>
    </row>
    <row r="60" spans="1:23">
      <c r="A60" t="s">
        <v>826</v>
      </c>
      <c r="B60" t="str">
        <f t="shared" si="2"/>
        <v>300750</v>
      </c>
      <c r="C60" t="str">
        <f t="shared" si="3"/>
        <v>宁德时代</v>
      </c>
      <c r="D60">
        <v>767.86</v>
      </c>
      <c r="E60">
        <v>522.97</v>
      </c>
      <c r="F60">
        <v>323.64999999999998</v>
      </c>
      <c r="G60">
        <v>148.62</v>
      </c>
      <c r="H60">
        <v>540.07000000000005</v>
      </c>
      <c r="I60">
        <v>387.33</v>
      </c>
      <c r="J60">
        <v>248.79</v>
      </c>
      <c r="K60">
        <v>111.96</v>
      </c>
      <c r="L60">
        <v>467.61</v>
      </c>
      <c r="M60">
        <v>325.16000000000003</v>
      </c>
      <c r="N60">
        <v>214.73</v>
      </c>
      <c r="O60">
        <v>100.81</v>
      </c>
      <c r="P60">
        <v>334.57</v>
      </c>
      <c r="Q60">
        <v>196.32</v>
      </c>
      <c r="R60">
        <v>96.7</v>
      </c>
      <c r="S60">
        <v>19.75</v>
      </c>
      <c r="T60">
        <v>178.61</v>
      </c>
      <c r="U60">
        <v>91.45</v>
      </c>
      <c r="V60">
        <v>53.25</v>
      </c>
      <c r="W60">
        <v>23.44</v>
      </c>
    </row>
    <row r="61" spans="1:23">
      <c r="A61" t="s">
        <v>827</v>
      </c>
      <c r="B61" t="str">
        <f t="shared" si="2"/>
        <v>300750</v>
      </c>
      <c r="C61" t="str">
        <f t="shared" si="3"/>
        <v>宁德时代</v>
      </c>
      <c r="D61" t="s">
        <v>828</v>
      </c>
      <c r="E61" t="s">
        <v>829</v>
      </c>
      <c r="F61" t="s">
        <v>830</v>
      </c>
      <c r="G61" t="s">
        <v>831</v>
      </c>
      <c r="H61" t="s">
        <v>832</v>
      </c>
      <c r="I61" t="s">
        <v>215</v>
      </c>
      <c r="J61" t="s">
        <v>832</v>
      </c>
      <c r="K61" t="s">
        <v>833</v>
      </c>
      <c r="L61" t="s">
        <v>834</v>
      </c>
      <c r="M61" t="s">
        <v>835</v>
      </c>
      <c r="N61" t="s">
        <v>836</v>
      </c>
      <c r="O61" t="s">
        <v>837</v>
      </c>
      <c r="P61" t="s">
        <v>838</v>
      </c>
      <c r="Q61" t="s">
        <v>839</v>
      </c>
      <c r="R61" t="s">
        <v>840</v>
      </c>
      <c r="S61" t="s">
        <v>841</v>
      </c>
      <c r="T61" t="s">
        <v>842</v>
      </c>
      <c r="U61" t="s">
        <v>714</v>
      </c>
      <c r="V61" t="s">
        <v>843</v>
      </c>
      <c r="W61" t="s">
        <v>713</v>
      </c>
    </row>
    <row r="62" spans="1:23">
      <c r="A62" t="s">
        <v>844</v>
      </c>
      <c r="B62" t="str">
        <f t="shared" si="2"/>
        <v>300750</v>
      </c>
      <c r="C62" t="str">
        <f t="shared" si="3"/>
        <v>宁德时代</v>
      </c>
      <c r="D62">
        <v>767.86</v>
      </c>
      <c r="E62">
        <v>522.97</v>
      </c>
      <c r="F62">
        <v>323.64999999999998</v>
      </c>
      <c r="G62">
        <v>148.62</v>
      </c>
      <c r="H62">
        <v>540.07000000000005</v>
      </c>
      <c r="I62">
        <v>387.33</v>
      </c>
      <c r="J62">
        <v>248.79</v>
      </c>
      <c r="K62">
        <v>111.96</v>
      </c>
      <c r="L62">
        <v>467.61</v>
      </c>
      <c r="M62">
        <v>325.16000000000003</v>
      </c>
      <c r="N62">
        <v>214.73</v>
      </c>
      <c r="O62">
        <v>100.81</v>
      </c>
      <c r="P62">
        <v>334.57</v>
      </c>
      <c r="Q62">
        <v>196.32</v>
      </c>
      <c r="R62">
        <v>96.7</v>
      </c>
      <c r="S62">
        <v>19.75</v>
      </c>
      <c r="T62">
        <v>178.61</v>
      </c>
      <c r="U62">
        <v>91.45</v>
      </c>
      <c r="V62">
        <v>53.25</v>
      </c>
      <c r="W62">
        <v>23.44</v>
      </c>
    </row>
    <row r="63" spans="1:23">
      <c r="A63" t="s">
        <v>845</v>
      </c>
      <c r="B63" t="str">
        <f t="shared" si="2"/>
        <v>300750</v>
      </c>
      <c r="C63" t="str">
        <f t="shared" si="3"/>
        <v>宁德时代</v>
      </c>
      <c r="D63" t="s">
        <v>28</v>
      </c>
      <c r="E63" t="s">
        <v>28</v>
      </c>
      <c r="F63" t="s">
        <v>28</v>
      </c>
      <c r="G63" t="s">
        <v>28</v>
      </c>
      <c r="H63" t="s">
        <v>28</v>
      </c>
      <c r="I63" t="s">
        <v>28</v>
      </c>
      <c r="J63" t="s">
        <v>28</v>
      </c>
      <c r="K63" t="s">
        <v>28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t="s">
        <v>28</v>
      </c>
      <c r="R63" t="s">
        <v>28</v>
      </c>
      <c r="S63" t="s">
        <v>28</v>
      </c>
      <c r="T63" t="s">
        <v>28</v>
      </c>
      <c r="U63" t="s">
        <v>28</v>
      </c>
      <c r="V63" t="s">
        <v>28</v>
      </c>
      <c r="W63" t="s">
        <v>28</v>
      </c>
    </row>
    <row r="64" spans="1:23">
      <c r="A64" t="s">
        <v>846</v>
      </c>
      <c r="B64" t="str">
        <f t="shared" si="2"/>
        <v>300750</v>
      </c>
      <c r="C64" t="str">
        <f t="shared" si="3"/>
        <v>宁德时代</v>
      </c>
      <c r="D64">
        <v>722.01</v>
      </c>
      <c r="E64">
        <v>490.34</v>
      </c>
      <c r="F64">
        <v>304.85000000000002</v>
      </c>
      <c r="G64">
        <v>139.63</v>
      </c>
      <c r="H64">
        <v>507.45</v>
      </c>
      <c r="I64">
        <v>360.01</v>
      </c>
      <c r="J64">
        <v>228.65</v>
      </c>
      <c r="K64">
        <v>105.1</v>
      </c>
      <c r="L64">
        <v>441.21</v>
      </c>
      <c r="M64">
        <v>311.45</v>
      </c>
      <c r="N64">
        <v>207.17</v>
      </c>
      <c r="O64">
        <v>98.22</v>
      </c>
      <c r="P64">
        <v>307.29000000000002</v>
      </c>
      <c r="Q64">
        <v>175.92</v>
      </c>
      <c r="R64">
        <v>81.680000000000007</v>
      </c>
      <c r="S64">
        <v>14.93</v>
      </c>
      <c r="T64">
        <v>159.31</v>
      </c>
      <c r="U64">
        <v>77.510000000000005</v>
      </c>
      <c r="V64">
        <v>44.84</v>
      </c>
      <c r="W64">
        <v>19.54</v>
      </c>
    </row>
    <row r="65" spans="1:23">
      <c r="A65" t="s">
        <v>847</v>
      </c>
      <c r="B65" t="str">
        <f t="shared" ref="B65:B75" si="4">"300750"</f>
        <v>300750</v>
      </c>
      <c r="C65" t="str">
        <f t="shared" ref="C65:C75" si="5">"宁德时代"</f>
        <v>宁德时代</v>
      </c>
      <c r="D65">
        <v>722.01</v>
      </c>
      <c r="E65">
        <v>490.34</v>
      </c>
      <c r="F65">
        <v>304.85000000000002</v>
      </c>
      <c r="G65">
        <v>139.63</v>
      </c>
      <c r="H65">
        <v>507.45</v>
      </c>
      <c r="I65">
        <v>360.01</v>
      </c>
      <c r="J65">
        <v>228.65</v>
      </c>
      <c r="K65">
        <v>105.1</v>
      </c>
      <c r="L65">
        <v>441.21</v>
      </c>
      <c r="M65">
        <v>311.45</v>
      </c>
      <c r="N65">
        <v>207.17</v>
      </c>
      <c r="O65">
        <v>98.22</v>
      </c>
      <c r="P65">
        <v>307.29000000000002</v>
      </c>
      <c r="Q65">
        <v>175.92</v>
      </c>
      <c r="R65">
        <v>81.680000000000007</v>
      </c>
      <c r="S65">
        <v>14.93</v>
      </c>
      <c r="T65">
        <v>159.31</v>
      </c>
      <c r="U65">
        <v>77.510000000000005</v>
      </c>
      <c r="V65">
        <v>44.84</v>
      </c>
      <c r="W65">
        <v>19.54</v>
      </c>
    </row>
    <row r="66" spans="1:23">
      <c r="A66" t="s">
        <v>848</v>
      </c>
      <c r="B66" t="str">
        <f t="shared" si="4"/>
        <v>300750</v>
      </c>
      <c r="C66" t="str">
        <f t="shared" si="5"/>
        <v>宁德时代</v>
      </c>
      <c r="D66">
        <v>45.85</v>
      </c>
      <c r="E66">
        <v>32.630000000000003</v>
      </c>
      <c r="F66">
        <v>18.8</v>
      </c>
      <c r="G66">
        <v>8.99</v>
      </c>
      <c r="H66">
        <v>32.619999999999997</v>
      </c>
      <c r="I66">
        <v>27.32</v>
      </c>
      <c r="J66">
        <v>20.14</v>
      </c>
      <c r="K66">
        <v>6.86</v>
      </c>
      <c r="L66">
        <v>26.4</v>
      </c>
      <c r="M66">
        <v>13.71</v>
      </c>
      <c r="N66">
        <v>7.56</v>
      </c>
      <c r="O66">
        <v>2.58</v>
      </c>
      <c r="P66">
        <v>27.28</v>
      </c>
      <c r="Q66">
        <v>20.41</v>
      </c>
      <c r="R66">
        <v>15.02</v>
      </c>
      <c r="S66">
        <v>4.83</v>
      </c>
      <c r="T66">
        <v>19.29</v>
      </c>
      <c r="U66">
        <v>13.94</v>
      </c>
      <c r="V66">
        <v>8.41</v>
      </c>
      <c r="W66">
        <v>3.89</v>
      </c>
    </row>
    <row r="67" spans="1:23">
      <c r="A67" t="s">
        <v>849</v>
      </c>
      <c r="B67" t="str">
        <f t="shared" si="4"/>
        <v>300750</v>
      </c>
      <c r="C67" t="str">
        <f t="shared" si="5"/>
        <v>宁德时代</v>
      </c>
      <c r="D67">
        <v>645.08000000000004</v>
      </c>
      <c r="E67">
        <v>436.19</v>
      </c>
      <c r="F67">
        <v>271.97000000000003</v>
      </c>
      <c r="G67">
        <v>118.29</v>
      </c>
      <c r="H67">
        <v>449.93</v>
      </c>
      <c r="I67">
        <v>321.76</v>
      </c>
      <c r="J67">
        <v>200.54</v>
      </c>
      <c r="K67">
        <v>92.47</v>
      </c>
      <c r="L67">
        <v>400.92</v>
      </c>
      <c r="M67">
        <v>269.81</v>
      </c>
      <c r="N67">
        <v>175.53</v>
      </c>
      <c r="O67">
        <v>78</v>
      </c>
      <c r="P67">
        <v>282.13</v>
      </c>
      <c r="Q67">
        <v>160.38</v>
      </c>
      <c r="R67">
        <v>70.510000000000005</v>
      </c>
      <c r="S67">
        <v>9.77</v>
      </c>
      <c r="T67">
        <v>134.41999999999999</v>
      </c>
      <c r="U67">
        <v>66.040000000000006</v>
      </c>
      <c r="V67">
        <v>39.18</v>
      </c>
      <c r="W67">
        <v>16.72</v>
      </c>
    </row>
    <row r="68" spans="1:23">
      <c r="A68" t="s">
        <v>850</v>
      </c>
      <c r="B68" t="str">
        <f t="shared" si="4"/>
        <v>300750</v>
      </c>
      <c r="C68" t="str">
        <f t="shared" si="5"/>
        <v>宁德时代</v>
      </c>
      <c r="D68" t="s">
        <v>851</v>
      </c>
      <c r="E68" t="s">
        <v>852</v>
      </c>
      <c r="F68" t="s">
        <v>853</v>
      </c>
      <c r="G68" t="s">
        <v>854</v>
      </c>
      <c r="H68" t="s">
        <v>855</v>
      </c>
      <c r="I68" t="s">
        <v>856</v>
      </c>
      <c r="J68" t="s">
        <v>152</v>
      </c>
      <c r="K68" t="s">
        <v>857</v>
      </c>
      <c r="L68" t="s">
        <v>858</v>
      </c>
      <c r="M68" t="s">
        <v>859</v>
      </c>
      <c r="N68" t="s">
        <v>860</v>
      </c>
      <c r="O68" t="s">
        <v>861</v>
      </c>
      <c r="P68" t="s">
        <v>862</v>
      </c>
      <c r="Q68" t="s">
        <v>863</v>
      </c>
      <c r="R68" t="s">
        <v>864</v>
      </c>
      <c r="S68" t="s">
        <v>865</v>
      </c>
      <c r="T68" t="s">
        <v>866</v>
      </c>
      <c r="U68" t="s">
        <v>867</v>
      </c>
      <c r="V68" t="s">
        <v>868</v>
      </c>
      <c r="W68" t="s">
        <v>869</v>
      </c>
    </row>
    <row r="69" spans="1:23">
      <c r="A69" t="s">
        <v>870</v>
      </c>
      <c r="B69" t="str">
        <f t="shared" si="4"/>
        <v>300750</v>
      </c>
      <c r="C69" t="str">
        <f t="shared" si="5"/>
        <v>宁德时代</v>
      </c>
      <c r="D69" t="s">
        <v>871</v>
      </c>
      <c r="E69" t="s">
        <v>872</v>
      </c>
      <c r="F69" t="s">
        <v>474</v>
      </c>
      <c r="G69" t="s">
        <v>873</v>
      </c>
      <c r="H69" t="s">
        <v>874</v>
      </c>
      <c r="I69" t="s">
        <v>875</v>
      </c>
      <c r="J69" t="s">
        <v>876</v>
      </c>
      <c r="K69" t="s">
        <v>877</v>
      </c>
      <c r="L69" t="s">
        <v>878</v>
      </c>
      <c r="M69" t="s">
        <v>879</v>
      </c>
      <c r="N69" t="s">
        <v>266</v>
      </c>
      <c r="O69" t="s">
        <v>880</v>
      </c>
      <c r="P69" t="s">
        <v>881</v>
      </c>
      <c r="Q69" t="s">
        <v>882</v>
      </c>
      <c r="R69" t="s">
        <v>883</v>
      </c>
      <c r="S69" t="s">
        <v>884</v>
      </c>
      <c r="T69" t="s">
        <v>885</v>
      </c>
      <c r="U69" t="s">
        <v>886</v>
      </c>
      <c r="V69" t="s">
        <v>887</v>
      </c>
      <c r="W69" t="s">
        <v>888</v>
      </c>
    </row>
    <row r="70" spans="1:23">
      <c r="A70" t="s">
        <v>889</v>
      </c>
      <c r="B70" t="str">
        <f t="shared" si="4"/>
        <v>300750</v>
      </c>
      <c r="C70" t="str">
        <f t="shared" si="5"/>
        <v>宁德时代</v>
      </c>
      <c r="D70" t="s">
        <v>890</v>
      </c>
      <c r="F70" t="s">
        <v>891</v>
      </c>
      <c r="H70" t="s">
        <v>750</v>
      </c>
      <c r="J70" t="s">
        <v>892</v>
      </c>
      <c r="L70" t="s">
        <v>893</v>
      </c>
      <c r="N70" t="s">
        <v>894</v>
      </c>
      <c r="P70" t="s">
        <v>895</v>
      </c>
      <c r="R70" t="s">
        <v>896</v>
      </c>
      <c r="T70" t="s">
        <v>897</v>
      </c>
      <c r="V70" t="s">
        <v>898</v>
      </c>
    </row>
    <row r="71" spans="1:23">
      <c r="A71" t="s">
        <v>899</v>
      </c>
      <c r="B71" t="str">
        <f t="shared" si="4"/>
        <v>300750</v>
      </c>
      <c r="C71" t="str">
        <f t="shared" si="5"/>
        <v>宁德时代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t="s">
        <v>900</v>
      </c>
      <c r="T71">
        <v>0</v>
      </c>
      <c r="U71">
        <v>0</v>
      </c>
      <c r="V71">
        <v>0</v>
      </c>
      <c r="W71" t="s">
        <v>901</v>
      </c>
    </row>
    <row r="72" spans="1:23">
      <c r="A72" t="s">
        <v>902</v>
      </c>
      <c r="B72" t="str">
        <f t="shared" si="4"/>
        <v>300750</v>
      </c>
      <c r="C72" t="str">
        <f t="shared" si="5"/>
        <v>宁德时代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t="s">
        <v>903</v>
      </c>
      <c r="T72">
        <v>0</v>
      </c>
      <c r="U72">
        <v>0</v>
      </c>
      <c r="V72">
        <v>0</v>
      </c>
      <c r="W72" t="s">
        <v>904</v>
      </c>
    </row>
    <row r="73" spans="1:23">
      <c r="A73" t="s">
        <v>905</v>
      </c>
      <c r="B73" t="str">
        <f t="shared" si="4"/>
        <v>300750</v>
      </c>
      <c r="C73" t="str">
        <f t="shared" si="5"/>
        <v>宁德时代</v>
      </c>
      <c r="D73">
        <v>840.07</v>
      </c>
      <c r="E73">
        <v>597.52</v>
      </c>
      <c r="F73">
        <v>337.42</v>
      </c>
      <c r="G73">
        <v>154.76</v>
      </c>
      <c r="H73">
        <v>523.19000000000005</v>
      </c>
      <c r="I73">
        <v>381.65</v>
      </c>
      <c r="J73">
        <v>229.42</v>
      </c>
      <c r="K73">
        <v>109.67</v>
      </c>
      <c r="L73">
        <v>420.49</v>
      </c>
      <c r="M73">
        <v>295.58</v>
      </c>
      <c r="N73">
        <v>196.65</v>
      </c>
      <c r="O73">
        <v>71.69</v>
      </c>
      <c r="P73">
        <v>385.04</v>
      </c>
      <c r="Q73">
        <v>234.88</v>
      </c>
      <c r="R73">
        <v>113.58</v>
      </c>
      <c r="S73">
        <v>4.13</v>
      </c>
      <c r="T73">
        <v>208.75</v>
      </c>
      <c r="U73">
        <v>103.52</v>
      </c>
      <c r="V73">
        <v>61.49</v>
      </c>
      <c r="W73">
        <v>21.09</v>
      </c>
    </row>
    <row r="74" spans="1:23">
      <c r="A74" t="s">
        <v>906</v>
      </c>
      <c r="B74" t="str">
        <f t="shared" si="4"/>
        <v>300750</v>
      </c>
      <c r="C74" t="str">
        <f t="shared" si="5"/>
        <v>宁德时代</v>
      </c>
      <c r="D74">
        <v>794.51</v>
      </c>
      <c r="E74">
        <v>564.72</v>
      </c>
      <c r="F74">
        <v>318.04000000000002</v>
      </c>
      <c r="G74">
        <v>145.08000000000001</v>
      </c>
      <c r="H74">
        <v>489.4</v>
      </c>
      <c r="I74">
        <v>352.52</v>
      </c>
      <c r="J74">
        <v>207.73</v>
      </c>
      <c r="K74">
        <v>101.05</v>
      </c>
      <c r="L74">
        <v>395.68</v>
      </c>
      <c r="M74">
        <v>281.55</v>
      </c>
      <c r="N74">
        <v>189.25</v>
      </c>
      <c r="O74">
        <v>68.489999999999995</v>
      </c>
      <c r="P74">
        <v>354.52</v>
      </c>
      <c r="Q74">
        <v>212.09</v>
      </c>
      <c r="R74">
        <v>100.01</v>
      </c>
      <c r="S74">
        <v>5.75</v>
      </c>
      <c r="T74">
        <v>190.13</v>
      </c>
      <c r="U74">
        <v>89.03</v>
      </c>
      <c r="V74">
        <v>53.09</v>
      </c>
      <c r="W74">
        <v>17.18</v>
      </c>
    </row>
    <row r="75" spans="1:23">
      <c r="A75" t="s">
        <v>907</v>
      </c>
      <c r="B75" t="str">
        <f t="shared" si="4"/>
        <v>300750</v>
      </c>
      <c r="C75" t="str">
        <f t="shared" si="5"/>
        <v>宁德时代</v>
      </c>
      <c r="D75">
        <v>794.51</v>
      </c>
      <c r="E75">
        <v>564.72</v>
      </c>
      <c r="F75">
        <v>318.04000000000002</v>
      </c>
      <c r="G75">
        <v>145.08000000000001</v>
      </c>
      <c r="H75">
        <v>489.4</v>
      </c>
      <c r="I75">
        <v>352.52</v>
      </c>
      <c r="J75">
        <v>207.73</v>
      </c>
      <c r="K75">
        <v>101.05</v>
      </c>
      <c r="L75">
        <v>395.68</v>
      </c>
      <c r="M75">
        <v>281.55</v>
      </c>
      <c r="N75">
        <v>189.25</v>
      </c>
      <c r="O75">
        <v>68.489999999999995</v>
      </c>
      <c r="P75">
        <v>354.52</v>
      </c>
      <c r="Q75">
        <v>212.09</v>
      </c>
      <c r="R75">
        <v>100.01</v>
      </c>
      <c r="S75">
        <v>5.75</v>
      </c>
      <c r="T75">
        <v>190.13</v>
      </c>
      <c r="U75">
        <v>89.03</v>
      </c>
      <c r="V75">
        <v>53.09</v>
      </c>
      <c r="W75">
        <v>17.18</v>
      </c>
    </row>
    <row r="76" spans="1:23">
      <c r="A76" t="s">
        <v>908</v>
      </c>
      <c r="D76">
        <v>45.55</v>
      </c>
      <c r="E76">
        <v>32.799999999999997</v>
      </c>
      <c r="F76">
        <v>19.38</v>
      </c>
      <c r="G76">
        <v>9.68</v>
      </c>
      <c r="H76">
        <v>33.79</v>
      </c>
      <c r="I76">
        <v>29.13</v>
      </c>
      <c r="J76">
        <v>21.69</v>
      </c>
      <c r="K76">
        <v>8.61</v>
      </c>
      <c r="L76">
        <v>24.81</v>
      </c>
      <c r="M76">
        <v>14.03</v>
      </c>
      <c r="N76">
        <v>7.39</v>
      </c>
      <c r="O76">
        <v>3.2</v>
      </c>
      <c r="P76">
        <v>30.52</v>
      </c>
      <c r="Q76">
        <v>22.79</v>
      </c>
      <c r="R76">
        <v>13.56</v>
      </c>
      <c r="S76">
        <v>-1.62</v>
      </c>
      <c r="T76">
        <v>18.62</v>
      </c>
      <c r="U76">
        <v>14.49</v>
      </c>
      <c r="V76">
        <v>8.4</v>
      </c>
      <c r="W76">
        <v>3.91</v>
      </c>
    </row>
    <row r="77" spans="1:23">
      <c r="A77" t="s">
        <v>909</v>
      </c>
      <c r="B77" t="str">
        <f t="shared" ref="B77:B84" si="6">"300750"</f>
        <v>300750</v>
      </c>
      <c r="C77" t="str">
        <f t="shared" ref="C77:C84" si="7">"宁德时代"</f>
        <v>宁德时代</v>
      </c>
      <c r="D77">
        <v>72.2</v>
      </c>
      <c r="E77">
        <v>74.55</v>
      </c>
      <c r="F77">
        <v>13.77</v>
      </c>
      <c r="G77">
        <v>6.14</v>
      </c>
      <c r="H77">
        <v>-16.88</v>
      </c>
      <c r="I77">
        <v>-5.68</v>
      </c>
      <c r="J77">
        <v>-19.37</v>
      </c>
      <c r="K77">
        <v>-2.29</v>
      </c>
      <c r="L77">
        <v>-47.12</v>
      </c>
      <c r="M77">
        <v>-29.58</v>
      </c>
      <c r="N77">
        <v>-18.09</v>
      </c>
      <c r="O77">
        <v>-29.12</v>
      </c>
      <c r="P77">
        <v>50.47</v>
      </c>
      <c r="Q77">
        <v>38.549999999999997</v>
      </c>
      <c r="R77">
        <v>16.88</v>
      </c>
      <c r="S77">
        <v>-15.63</v>
      </c>
      <c r="T77">
        <v>30.14</v>
      </c>
      <c r="U77">
        <v>12.07</v>
      </c>
      <c r="V77">
        <v>8.24</v>
      </c>
      <c r="W77">
        <v>-2.35</v>
      </c>
    </row>
    <row r="78" spans="1:23">
      <c r="A78" t="s">
        <v>910</v>
      </c>
      <c r="B78" t="str">
        <f t="shared" si="6"/>
        <v>300750</v>
      </c>
      <c r="C78" t="str">
        <f t="shared" si="7"/>
        <v>宁德时代</v>
      </c>
    </row>
    <row r="79" spans="1:23">
      <c r="A79" t="s">
        <v>911</v>
      </c>
      <c r="B79" t="str">
        <f t="shared" si="6"/>
        <v>300750</v>
      </c>
      <c r="C79" t="str">
        <f t="shared" si="7"/>
        <v>宁德时代</v>
      </c>
      <c r="D79">
        <v>2940.61</v>
      </c>
      <c r="F79">
        <v>1176.78</v>
      </c>
      <c r="H79">
        <v>2516.77</v>
      </c>
      <c r="J79">
        <v>1162.3800000000001</v>
      </c>
      <c r="L79">
        <v>2699.25</v>
      </c>
      <c r="N79">
        <v>1800.86</v>
      </c>
      <c r="P79">
        <v>2516.71</v>
      </c>
      <c r="R79">
        <v>1050.18</v>
      </c>
      <c r="T79">
        <v>1024.8399999999999</v>
      </c>
      <c r="V79">
        <v>338.74</v>
      </c>
    </row>
    <row r="80" spans="1:23">
      <c r="A80" t="s">
        <v>912</v>
      </c>
      <c r="B80" t="str">
        <f t="shared" si="6"/>
        <v>300750</v>
      </c>
      <c r="C80" t="str">
        <f t="shared" si="7"/>
        <v>宁德时代</v>
      </c>
      <c r="D80">
        <v>2234.98</v>
      </c>
      <c r="F80">
        <v>906.81</v>
      </c>
      <c r="H80">
        <v>1956.78</v>
      </c>
      <c r="J80">
        <v>869.72</v>
      </c>
      <c r="L80">
        <v>2110.79</v>
      </c>
      <c r="N80">
        <v>1435.9</v>
      </c>
      <c r="P80">
        <v>2016.35</v>
      </c>
      <c r="R80">
        <v>896.53</v>
      </c>
      <c r="T80">
        <v>767.16</v>
      </c>
      <c r="V80">
        <v>253.7</v>
      </c>
    </row>
    <row r="81" spans="1:22">
      <c r="A81" t="s">
        <v>913</v>
      </c>
      <c r="B81" t="str">
        <f t="shared" si="6"/>
        <v>300750</v>
      </c>
      <c r="C81" t="str">
        <f t="shared" si="7"/>
        <v>宁德时代</v>
      </c>
      <c r="D81" t="s">
        <v>914</v>
      </c>
      <c r="F81" t="s">
        <v>915</v>
      </c>
      <c r="H81" t="s">
        <v>916</v>
      </c>
      <c r="J81" t="s">
        <v>917</v>
      </c>
      <c r="L81" t="s">
        <v>918</v>
      </c>
      <c r="N81" t="s">
        <v>919</v>
      </c>
      <c r="P81" t="s">
        <v>920</v>
      </c>
      <c r="R81" t="s">
        <v>921</v>
      </c>
      <c r="T81" t="s">
        <v>922</v>
      </c>
      <c r="V81" t="s">
        <v>923</v>
      </c>
    </row>
    <row r="82" spans="1:22">
      <c r="A82" t="s">
        <v>924</v>
      </c>
      <c r="B82" t="str">
        <f t="shared" si="6"/>
        <v>300750</v>
      </c>
      <c r="C82" t="str">
        <f t="shared" si="7"/>
        <v>宁德时代</v>
      </c>
      <c r="D82" t="s">
        <v>925</v>
      </c>
      <c r="F82" t="s">
        <v>926</v>
      </c>
      <c r="H82" t="s">
        <v>927</v>
      </c>
      <c r="J82" t="s">
        <v>928</v>
      </c>
      <c r="L82" t="s">
        <v>929</v>
      </c>
      <c r="N82" t="s">
        <v>930</v>
      </c>
      <c r="P82" t="s">
        <v>931</v>
      </c>
      <c r="R82" t="s">
        <v>932</v>
      </c>
      <c r="T82" t="s">
        <v>933</v>
      </c>
      <c r="V82" t="s">
        <v>934</v>
      </c>
    </row>
    <row r="83" spans="1:22">
      <c r="A83" t="s">
        <v>935</v>
      </c>
      <c r="B83" t="str">
        <f t="shared" si="6"/>
        <v>300750</v>
      </c>
      <c r="C83" t="str">
        <f t="shared" si="7"/>
        <v>宁德时代</v>
      </c>
      <c r="D83">
        <v>1296.4100000000001</v>
      </c>
      <c r="F83">
        <v>612.08000000000004</v>
      </c>
      <c r="H83">
        <v>1103.3599999999999</v>
      </c>
      <c r="J83">
        <v>505.29</v>
      </c>
      <c r="L83">
        <v>1309.92</v>
      </c>
      <c r="N83" t="s">
        <v>28</v>
      </c>
      <c r="P83">
        <v>769.23</v>
      </c>
      <c r="R83" t="s">
        <v>28</v>
      </c>
      <c r="T83">
        <v>278.72000000000003</v>
      </c>
      <c r="V83">
        <v>102</v>
      </c>
    </row>
    <row r="84" spans="1:22">
      <c r="A84" t="s">
        <v>936</v>
      </c>
      <c r="B84" t="str">
        <f t="shared" si="6"/>
        <v>300750</v>
      </c>
      <c r="C84" t="str">
        <f t="shared" si="7"/>
        <v>宁德时代</v>
      </c>
      <c r="D84">
        <v>888.85</v>
      </c>
      <c r="F84">
        <v>434.43</v>
      </c>
      <c r="H84">
        <v>778.41</v>
      </c>
      <c r="J84">
        <v>355.45</v>
      </c>
      <c r="L84">
        <v>979.91</v>
      </c>
      <c r="P84">
        <v>604.15</v>
      </c>
      <c r="T84">
        <v>193.78</v>
      </c>
      <c r="V84">
        <v>66.92</v>
      </c>
    </row>
    <row r="85" spans="1:22">
      <c r="A85" t="s">
        <v>937</v>
      </c>
      <c r="D85" t="s">
        <v>938</v>
      </c>
      <c r="F85" t="s">
        <v>939</v>
      </c>
      <c r="H85" t="s">
        <v>940</v>
      </c>
      <c r="J85" t="s">
        <v>941</v>
      </c>
      <c r="L85" t="s">
        <v>942</v>
      </c>
      <c r="N85" t="s">
        <v>28</v>
      </c>
      <c r="P85" t="s">
        <v>943</v>
      </c>
      <c r="R85" t="s">
        <v>28</v>
      </c>
      <c r="T85" t="s">
        <v>944</v>
      </c>
      <c r="V85" t="s">
        <v>945</v>
      </c>
    </row>
    <row r="86" spans="1:22">
      <c r="A86" t="s">
        <v>946</v>
      </c>
      <c r="B86" t="str">
        <f>"300750"</f>
        <v>300750</v>
      </c>
      <c r="C86" t="str">
        <f>"宁德时代"</f>
        <v>宁德时代</v>
      </c>
      <c r="D86" t="s">
        <v>947</v>
      </c>
      <c r="F86" t="s">
        <v>948</v>
      </c>
      <c r="H86" t="s">
        <v>792</v>
      </c>
      <c r="J86" t="s">
        <v>949</v>
      </c>
      <c r="L86" t="s">
        <v>950</v>
      </c>
      <c r="P86" t="s">
        <v>951</v>
      </c>
      <c r="T86" t="s">
        <v>940</v>
      </c>
      <c r="V86" t="s">
        <v>952</v>
      </c>
    </row>
    <row r="87" spans="1:22">
      <c r="A87" t="s">
        <v>953</v>
      </c>
      <c r="B87" t="str">
        <f>"300750"</f>
        <v>300750</v>
      </c>
      <c r="C87" t="str">
        <f>"宁德时代"</f>
        <v>宁德时代</v>
      </c>
    </row>
    <row r="88" spans="1:22">
      <c r="A88" t="s">
        <v>954</v>
      </c>
      <c r="B88" t="str">
        <f>"300750"</f>
        <v>300750</v>
      </c>
      <c r="C88" t="str">
        <f>"宁德时代"</f>
        <v>宁德时代</v>
      </c>
      <c r="D88">
        <v>361.62</v>
      </c>
      <c r="H88">
        <v>253.72</v>
      </c>
      <c r="L88">
        <v>220.6</v>
      </c>
      <c r="P88">
        <v>77.48</v>
      </c>
      <c r="T88" t="s">
        <v>28</v>
      </c>
    </row>
    <row r="89" spans="1:22">
      <c r="A89" t="s">
        <v>955</v>
      </c>
      <c r="B89" t="str">
        <f>"300750"</f>
        <v>300750</v>
      </c>
      <c r="C89" t="str">
        <f>"宁德时代"</f>
        <v>宁德时代</v>
      </c>
      <c r="D89" t="s">
        <v>956</v>
      </c>
      <c r="H89" t="s">
        <v>957</v>
      </c>
      <c r="L89" t="s">
        <v>957</v>
      </c>
      <c r="P89" t="s">
        <v>958</v>
      </c>
      <c r="T89" t="s">
        <v>28</v>
      </c>
    </row>
    <row r="90" spans="1:22">
      <c r="A90" t="s">
        <v>959</v>
      </c>
      <c r="B90" t="str">
        <f>"300750"</f>
        <v>300750</v>
      </c>
      <c r="C90" t="str">
        <f>"宁德时代"</f>
        <v>宁德时代</v>
      </c>
      <c r="D90">
        <v>349.26</v>
      </c>
      <c r="H90">
        <v>253.72</v>
      </c>
      <c r="L90">
        <v>220.6</v>
      </c>
      <c r="P90">
        <v>77.48</v>
      </c>
      <c r="T90" t="s">
        <v>28</v>
      </c>
    </row>
    <row r="91" spans="1:22">
      <c r="A91" t="s">
        <v>960</v>
      </c>
      <c r="D91">
        <v>2.66</v>
      </c>
      <c r="H91">
        <v>6.01</v>
      </c>
      <c r="L91">
        <v>3.98</v>
      </c>
      <c r="P91">
        <v>454.98</v>
      </c>
      <c r="T91">
        <v>4.2699999999999996</v>
      </c>
    </row>
    <row r="92" spans="1:22">
      <c r="A92" t="s">
        <v>961</v>
      </c>
      <c r="B92" t="str">
        <f>"300750"</f>
        <v>300750</v>
      </c>
      <c r="C92" t="str">
        <f>"宁德时代"</f>
        <v>宁德时代</v>
      </c>
      <c r="D92" t="s">
        <v>962</v>
      </c>
      <c r="H92" t="s">
        <v>963</v>
      </c>
      <c r="L92" t="s">
        <v>964</v>
      </c>
      <c r="P92" t="s">
        <v>965</v>
      </c>
      <c r="T92" t="s">
        <v>966</v>
      </c>
    </row>
    <row r="93" spans="1:22">
      <c r="A93" t="s">
        <v>967</v>
      </c>
      <c r="B93" t="str">
        <f>"300750"</f>
        <v>300750</v>
      </c>
      <c r="C93" t="str">
        <f>"宁德时代"</f>
        <v>宁德时代</v>
      </c>
    </row>
    <row r="94" spans="1:22">
      <c r="A94" t="s">
        <v>968</v>
      </c>
      <c r="D94" t="s">
        <v>969</v>
      </c>
      <c r="H94" t="s">
        <v>970</v>
      </c>
      <c r="L94" t="s">
        <v>971</v>
      </c>
      <c r="P94" t="s">
        <v>972</v>
      </c>
      <c r="T94" t="s">
        <v>973</v>
      </c>
    </row>
    <row r="95" spans="1:22">
      <c r="A95" t="s">
        <v>974</v>
      </c>
      <c r="D95" t="s">
        <v>891</v>
      </c>
      <c r="H95" t="s">
        <v>975</v>
      </c>
      <c r="L95" t="s">
        <v>188</v>
      </c>
      <c r="P95" t="s">
        <v>976</v>
      </c>
      <c r="T95" t="s">
        <v>977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/>
  </sheetViews>
  <sheetFormatPr baseColWidth="10" defaultColWidth="8.83203125" defaultRowHeight="14"/>
  <sheetData>
    <row r="1" spans="1:8">
      <c r="A1" s="1" t="s">
        <v>0</v>
      </c>
      <c r="B1" s="1" t="s">
        <v>978</v>
      </c>
      <c r="C1" s="1" t="s">
        <v>979</v>
      </c>
      <c r="D1" s="1" t="s">
        <v>980</v>
      </c>
      <c r="E1" s="1" t="s">
        <v>981</v>
      </c>
      <c r="F1" s="1" t="s">
        <v>982</v>
      </c>
      <c r="G1" s="1" t="s">
        <v>983</v>
      </c>
      <c r="H1" s="1" t="s">
        <v>984</v>
      </c>
    </row>
    <row r="2" spans="1:8">
      <c r="A2" t="str">
        <f>"300750"</f>
        <v>300750</v>
      </c>
      <c r="B2" t="str">
        <f>"300750"</f>
        <v>300750</v>
      </c>
      <c r="C2" t="str">
        <f>"300750"</f>
        <v>300750</v>
      </c>
      <c r="D2" t="str">
        <f>"300750"</f>
        <v>300750</v>
      </c>
      <c r="F2" t="str">
        <f>"300750"</f>
        <v>300750</v>
      </c>
      <c r="H2" t="str">
        <f>"300750"</f>
        <v>300750</v>
      </c>
    </row>
    <row r="3" spans="1:8">
      <c r="A3" t="str">
        <f>"宁德时代"</f>
        <v>宁德时代</v>
      </c>
      <c r="B3" t="str">
        <f>"宁德时代"</f>
        <v>宁德时代</v>
      </c>
      <c r="C3" t="str">
        <f>"宁德时代"</f>
        <v>宁德时代</v>
      </c>
      <c r="D3" t="str">
        <f>"宁德时代"</f>
        <v>宁德时代</v>
      </c>
      <c r="F3" t="str">
        <f>"宁德时代"</f>
        <v>宁德时代</v>
      </c>
      <c r="H3" t="str">
        <f>"宁德时代"</f>
        <v>宁德时代</v>
      </c>
    </row>
    <row r="4" spans="1:8">
      <c r="A4" t="s">
        <v>1</v>
      </c>
      <c r="B4">
        <v>1332.2</v>
      </c>
      <c r="C4">
        <v>-944.76</v>
      </c>
      <c r="D4">
        <v>-63.1</v>
      </c>
      <c r="E4">
        <v>297.7</v>
      </c>
      <c r="F4">
        <v>2701.6</v>
      </c>
      <c r="H4">
        <v>2999.3</v>
      </c>
    </row>
    <row r="5" spans="1:8">
      <c r="A5" t="s">
        <v>2</v>
      </c>
      <c r="B5">
        <v>806.6</v>
      </c>
      <c r="C5">
        <v>-572.91</v>
      </c>
      <c r="D5">
        <v>42.77</v>
      </c>
      <c r="E5">
        <v>270.24</v>
      </c>
      <c r="F5">
        <v>2701.6</v>
      </c>
      <c r="H5">
        <v>2971.84</v>
      </c>
    </row>
    <row r="6" spans="1:8">
      <c r="A6" t="s">
        <v>3</v>
      </c>
      <c r="B6">
        <v>586.87</v>
      </c>
      <c r="C6">
        <v>-262.7</v>
      </c>
      <c r="D6">
        <v>206.08</v>
      </c>
      <c r="E6">
        <v>536.25</v>
      </c>
      <c r="F6">
        <v>2701.6</v>
      </c>
      <c r="H6">
        <v>3237.85</v>
      </c>
    </row>
    <row r="7" spans="1:8">
      <c r="A7" t="s">
        <v>4</v>
      </c>
      <c r="B7">
        <v>328.68</v>
      </c>
      <c r="C7">
        <v>-177.71</v>
      </c>
      <c r="D7">
        <v>7.01</v>
      </c>
      <c r="E7">
        <v>161.41</v>
      </c>
      <c r="F7">
        <v>2701.6</v>
      </c>
      <c r="H7">
        <v>2863.01</v>
      </c>
    </row>
    <row r="8" spans="1:8">
      <c r="A8" t="s">
        <v>5</v>
      </c>
      <c r="B8">
        <v>969.9</v>
      </c>
      <c r="C8">
        <v>-488.75</v>
      </c>
      <c r="D8">
        <v>-145.24</v>
      </c>
      <c r="E8">
        <v>319.94</v>
      </c>
      <c r="F8">
        <v>2381.65</v>
      </c>
      <c r="H8">
        <v>2701.6</v>
      </c>
    </row>
    <row r="9" spans="1:8">
      <c r="A9" t="s">
        <v>6</v>
      </c>
      <c r="B9">
        <v>674.44</v>
      </c>
      <c r="C9">
        <v>-478.94</v>
      </c>
      <c r="D9">
        <v>-204.96</v>
      </c>
      <c r="E9">
        <v>-32.119999999999997</v>
      </c>
      <c r="F9">
        <v>2381.65</v>
      </c>
      <c r="H9">
        <v>2349.54</v>
      </c>
    </row>
    <row r="10" spans="1:8">
      <c r="A10" t="s">
        <v>7</v>
      </c>
      <c r="B10">
        <v>447.09</v>
      </c>
      <c r="C10">
        <v>-348.78</v>
      </c>
      <c r="D10">
        <v>-191.76</v>
      </c>
      <c r="E10">
        <v>-111</v>
      </c>
      <c r="F10">
        <v>2381.65</v>
      </c>
      <c r="H10">
        <v>2270.66</v>
      </c>
    </row>
    <row r="11" spans="1:8">
      <c r="A11" t="s">
        <v>8</v>
      </c>
      <c r="B11">
        <v>283.58</v>
      </c>
      <c r="C11">
        <v>-79.08</v>
      </c>
      <c r="D11">
        <v>55.04</v>
      </c>
      <c r="E11">
        <v>249.43</v>
      </c>
      <c r="F11">
        <v>2381.65</v>
      </c>
      <c r="H11">
        <v>2631.08</v>
      </c>
    </row>
    <row r="12" spans="1:8">
      <c r="A12" t="s">
        <v>9</v>
      </c>
      <c r="B12">
        <v>928.26</v>
      </c>
      <c r="C12">
        <v>-291.88</v>
      </c>
      <c r="D12">
        <v>147.16</v>
      </c>
      <c r="E12">
        <v>805.36</v>
      </c>
      <c r="F12">
        <v>1576.29</v>
      </c>
      <c r="H12">
        <v>2381.65</v>
      </c>
    </row>
    <row r="13" spans="1:8">
      <c r="A13" t="s">
        <v>10</v>
      </c>
      <c r="B13">
        <v>526.54</v>
      </c>
      <c r="C13">
        <v>-199.37</v>
      </c>
      <c r="D13">
        <v>148.51</v>
      </c>
      <c r="E13">
        <v>494.96</v>
      </c>
      <c r="F13">
        <v>1576.29</v>
      </c>
      <c r="H13">
        <v>2071.25</v>
      </c>
    </row>
    <row r="14" spans="1:8">
      <c r="A14" t="s">
        <v>11</v>
      </c>
      <c r="B14">
        <v>370.7</v>
      </c>
      <c r="C14">
        <v>-121.17</v>
      </c>
      <c r="D14">
        <v>61.86</v>
      </c>
      <c r="E14">
        <v>346.74</v>
      </c>
      <c r="F14">
        <v>1576.29</v>
      </c>
      <c r="H14">
        <v>1923.03</v>
      </c>
    </row>
    <row r="15" spans="1:8">
      <c r="A15" t="s">
        <v>12</v>
      </c>
      <c r="B15">
        <v>209.66</v>
      </c>
      <c r="C15">
        <v>-58.07</v>
      </c>
      <c r="D15">
        <v>53.58</v>
      </c>
      <c r="E15">
        <v>201.24</v>
      </c>
      <c r="F15">
        <v>1576.29</v>
      </c>
      <c r="H15">
        <v>1777.53</v>
      </c>
    </row>
    <row r="16" spans="1:8">
      <c r="A16" t="s">
        <v>13</v>
      </c>
      <c r="B16">
        <v>612.09</v>
      </c>
      <c r="C16">
        <v>-641.4</v>
      </c>
      <c r="D16">
        <v>822.66</v>
      </c>
      <c r="E16">
        <v>821.24</v>
      </c>
      <c r="F16">
        <v>755.06</v>
      </c>
      <c r="H16">
        <v>1576.29</v>
      </c>
    </row>
    <row r="17" spans="1:8">
      <c r="A17" t="s">
        <v>14</v>
      </c>
      <c r="B17">
        <v>259.68</v>
      </c>
      <c r="C17">
        <v>-436.63</v>
      </c>
      <c r="D17">
        <v>668.73</v>
      </c>
      <c r="E17">
        <v>520.91999999999996</v>
      </c>
      <c r="F17">
        <v>755.06</v>
      </c>
      <c r="H17">
        <v>1275.98</v>
      </c>
    </row>
    <row r="18" spans="1:8">
      <c r="A18" t="s">
        <v>15</v>
      </c>
      <c r="B18">
        <v>186.82</v>
      </c>
      <c r="C18">
        <v>-309.18</v>
      </c>
      <c r="D18">
        <v>622.79999999999995</v>
      </c>
      <c r="E18">
        <v>512.28</v>
      </c>
      <c r="F18">
        <v>755.06</v>
      </c>
      <c r="H18">
        <v>1267.33</v>
      </c>
    </row>
    <row r="19" spans="1:8">
      <c r="A19" t="s">
        <v>16</v>
      </c>
      <c r="B19">
        <v>70.760000000000005</v>
      </c>
      <c r="C19">
        <v>-164.65</v>
      </c>
      <c r="D19">
        <v>127.34</v>
      </c>
      <c r="E19">
        <v>31.75</v>
      </c>
      <c r="F19">
        <v>755.06</v>
      </c>
      <c r="H19">
        <v>786.81</v>
      </c>
    </row>
    <row r="20" spans="1:8">
      <c r="A20" t="s">
        <v>17</v>
      </c>
      <c r="B20">
        <v>429.08</v>
      </c>
      <c r="C20">
        <v>-537.80999999999995</v>
      </c>
      <c r="D20">
        <v>236.59</v>
      </c>
      <c r="E20">
        <v>120.74</v>
      </c>
      <c r="F20">
        <v>634.32000000000005</v>
      </c>
      <c r="H20">
        <v>755.06</v>
      </c>
    </row>
    <row r="21" spans="1:8">
      <c r="A21" t="s">
        <v>18</v>
      </c>
      <c r="B21">
        <v>286.86</v>
      </c>
      <c r="C21">
        <v>-365.55</v>
      </c>
      <c r="D21">
        <v>149.57</v>
      </c>
      <c r="E21">
        <v>68.59</v>
      </c>
      <c r="F21">
        <v>634.32000000000005</v>
      </c>
      <c r="H21">
        <v>702.91</v>
      </c>
    </row>
    <row r="22" spans="1:8">
      <c r="A22" t="s">
        <v>19</v>
      </c>
      <c r="B22">
        <v>257.42</v>
      </c>
      <c r="C22">
        <v>-251.27</v>
      </c>
      <c r="D22">
        <v>34.64</v>
      </c>
      <c r="E22">
        <v>38.450000000000003</v>
      </c>
      <c r="F22">
        <v>634.32000000000005</v>
      </c>
      <c r="H22">
        <v>672.77</v>
      </c>
    </row>
    <row r="23" spans="1:8">
      <c r="A23" t="s">
        <v>20</v>
      </c>
      <c r="B23">
        <v>109.67</v>
      </c>
      <c r="C23">
        <v>-88.13</v>
      </c>
      <c r="D23">
        <v>2.4700000000000002</v>
      </c>
      <c r="E23">
        <v>23.58</v>
      </c>
      <c r="F23">
        <v>634.32000000000005</v>
      </c>
      <c r="H23">
        <v>657.89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selection activeCell="M16" sqref="A1:XFD1048576"/>
    </sheetView>
  </sheetViews>
  <sheetFormatPr baseColWidth="10" defaultColWidth="8.83203125" defaultRowHeight="14"/>
  <sheetData>
    <row r="1" spans="1:11">
      <c r="A1" t="s">
        <v>985</v>
      </c>
      <c r="B1" t="s">
        <v>986</v>
      </c>
      <c r="C1" t="s">
        <v>987</v>
      </c>
      <c r="D1" t="s">
        <v>988</v>
      </c>
      <c r="E1" t="s">
        <v>989</v>
      </c>
      <c r="H1" t="s">
        <v>986</v>
      </c>
      <c r="I1" t="s">
        <v>987</v>
      </c>
      <c r="J1" t="s">
        <v>988</v>
      </c>
      <c r="K1" t="s">
        <v>989</v>
      </c>
    </row>
    <row r="2" spans="1:11">
      <c r="B2" t="s">
        <v>990</v>
      </c>
      <c r="C2" t="s">
        <v>990</v>
      </c>
      <c r="D2" t="s">
        <v>990</v>
      </c>
      <c r="E2" t="s">
        <v>990</v>
      </c>
      <c r="H2" t="s">
        <v>991</v>
      </c>
      <c r="I2" t="s">
        <v>991</v>
      </c>
      <c r="J2" t="s">
        <v>991</v>
      </c>
      <c r="K2" t="s">
        <v>991</v>
      </c>
    </row>
    <row r="3" spans="1:11">
      <c r="A3" t="s">
        <v>992</v>
      </c>
      <c r="B3">
        <v>4237.0200000000004</v>
      </c>
      <c r="C3">
        <v>1113.19</v>
      </c>
      <c r="D3">
        <v>0.26269999999999999</v>
      </c>
      <c r="E3">
        <v>722.01</v>
      </c>
      <c r="H3">
        <v>1406.3</v>
      </c>
      <c r="I3">
        <v>396.74</v>
      </c>
      <c r="J3">
        <v>0.28210000000000002</v>
      </c>
      <c r="K3">
        <v>231.67</v>
      </c>
    </row>
    <row r="4" spans="1:11">
      <c r="A4" t="s">
        <v>993</v>
      </c>
      <c r="B4">
        <v>2830.72</v>
      </c>
      <c r="C4">
        <v>716.45</v>
      </c>
      <c r="D4">
        <v>0.25309999999999999</v>
      </c>
      <c r="E4">
        <v>490.34</v>
      </c>
      <c r="H4">
        <v>1041.8599999999999</v>
      </c>
      <c r="I4">
        <v>268.82</v>
      </c>
      <c r="J4">
        <v>0.25800000000000001</v>
      </c>
      <c r="K4">
        <v>185.49</v>
      </c>
    </row>
    <row r="5" spans="1:11">
      <c r="A5" t="s">
        <v>994</v>
      </c>
      <c r="B5">
        <v>1788.86</v>
      </c>
      <c r="C5">
        <v>447.63</v>
      </c>
      <c r="D5">
        <v>0.25019999999999998</v>
      </c>
      <c r="E5">
        <v>304.85000000000002</v>
      </c>
      <c r="H5">
        <v>941.82</v>
      </c>
      <c r="I5">
        <v>240.88</v>
      </c>
      <c r="J5">
        <v>0.25580000000000003</v>
      </c>
      <c r="K5">
        <v>165.23</v>
      </c>
    </row>
    <row r="6" spans="1:11">
      <c r="A6" t="s">
        <v>995</v>
      </c>
      <c r="B6">
        <v>847.05</v>
      </c>
      <c r="C6">
        <v>206.74</v>
      </c>
      <c r="D6">
        <v>0.24410000000000001</v>
      </c>
      <c r="E6">
        <v>139.63</v>
      </c>
      <c r="H6">
        <v>847.05</v>
      </c>
      <c r="I6">
        <v>206.74</v>
      </c>
      <c r="J6">
        <v>0.24410000000000001</v>
      </c>
      <c r="K6">
        <v>139.63</v>
      </c>
    </row>
    <row r="7" spans="1:11">
      <c r="A7" t="s">
        <v>996</v>
      </c>
      <c r="B7">
        <v>3620.13</v>
      </c>
      <c r="C7">
        <v>884.94</v>
      </c>
      <c r="D7">
        <v>0.24440000000000001</v>
      </c>
      <c r="E7">
        <v>507.45</v>
      </c>
      <c r="H7">
        <v>1029.68</v>
      </c>
      <c r="I7">
        <v>154.82</v>
      </c>
      <c r="J7">
        <v>0.15040000000000001</v>
      </c>
      <c r="K7">
        <v>147.44</v>
      </c>
    </row>
    <row r="8" spans="1:11">
      <c r="A8" t="s">
        <v>997</v>
      </c>
      <c r="B8">
        <v>2590.4499999999998</v>
      </c>
      <c r="C8">
        <v>730.12</v>
      </c>
      <c r="D8">
        <v>0.28189999999999998</v>
      </c>
      <c r="E8">
        <v>360.01</v>
      </c>
      <c r="H8">
        <v>922.78</v>
      </c>
      <c r="I8">
        <v>287.63</v>
      </c>
      <c r="J8">
        <v>0.31169999999999998</v>
      </c>
      <c r="K8">
        <v>131.36000000000001</v>
      </c>
    </row>
    <row r="9" spans="1:11">
      <c r="A9" t="s">
        <v>998</v>
      </c>
      <c r="B9">
        <v>1667.67</v>
      </c>
      <c r="C9">
        <v>442.49</v>
      </c>
      <c r="D9">
        <v>0.26529999999999998</v>
      </c>
      <c r="E9">
        <v>228.65</v>
      </c>
      <c r="H9">
        <v>869.96</v>
      </c>
      <c r="I9">
        <v>231.77</v>
      </c>
      <c r="J9">
        <v>0.26640000000000003</v>
      </c>
      <c r="K9">
        <v>123.55</v>
      </c>
    </row>
    <row r="10" spans="1:11">
      <c r="A10" t="s">
        <v>999</v>
      </c>
      <c r="B10">
        <v>797.71</v>
      </c>
      <c r="C10">
        <v>210.72</v>
      </c>
      <c r="D10">
        <v>0.26419999999999999</v>
      </c>
      <c r="E10">
        <v>105.1</v>
      </c>
      <c r="H10">
        <v>797.71</v>
      </c>
      <c r="I10">
        <v>210.72</v>
      </c>
      <c r="J10">
        <v>0.26419999999999999</v>
      </c>
      <c r="K10">
        <v>105.1</v>
      </c>
    </row>
    <row r="11" spans="1:11">
      <c r="A11" t="s">
        <v>1000</v>
      </c>
      <c r="B11">
        <v>4009.17</v>
      </c>
      <c r="C11">
        <v>918.47</v>
      </c>
      <c r="D11">
        <v>0.2291</v>
      </c>
      <c r="E11">
        <v>441.21</v>
      </c>
      <c r="H11">
        <v>1062.4000000000001</v>
      </c>
      <c r="I11">
        <v>272.64999999999998</v>
      </c>
      <c r="J11">
        <v>0.25659999999999999</v>
      </c>
      <c r="K11">
        <v>129.76</v>
      </c>
    </row>
    <row r="12" spans="1:11">
      <c r="A12" t="s">
        <v>1001</v>
      </c>
      <c r="B12">
        <v>2946.77</v>
      </c>
      <c r="C12">
        <v>645.80999999999995</v>
      </c>
      <c r="D12">
        <v>0.21920000000000001</v>
      </c>
      <c r="E12">
        <v>311.45</v>
      </c>
      <c r="H12">
        <v>1054.31</v>
      </c>
      <c r="I12">
        <v>236.41</v>
      </c>
      <c r="J12">
        <v>0.22420000000000001</v>
      </c>
      <c r="K12">
        <v>104.28</v>
      </c>
    </row>
    <row r="13" spans="1:11">
      <c r="A13" t="s">
        <v>1002</v>
      </c>
      <c r="B13">
        <v>1892.46</v>
      </c>
      <c r="C13">
        <v>409.4</v>
      </c>
      <c r="D13">
        <v>0.21629999999999999</v>
      </c>
      <c r="E13">
        <v>207.17</v>
      </c>
      <c r="H13">
        <v>1002.08</v>
      </c>
      <c r="I13">
        <v>220.03</v>
      </c>
      <c r="J13">
        <v>0.21959999999999999</v>
      </c>
      <c r="K13">
        <v>108.95</v>
      </c>
    </row>
    <row r="14" spans="1:11">
      <c r="A14" t="s">
        <v>1003</v>
      </c>
      <c r="B14">
        <v>890.38</v>
      </c>
      <c r="C14">
        <v>189.37</v>
      </c>
      <c r="D14">
        <v>0.2127</v>
      </c>
      <c r="E14">
        <v>98.22</v>
      </c>
      <c r="H14">
        <v>890.38</v>
      </c>
      <c r="I14">
        <v>189.37</v>
      </c>
      <c r="J14">
        <v>0.2127</v>
      </c>
      <c r="K14">
        <v>98.22</v>
      </c>
    </row>
    <row r="15" spans="1:11">
      <c r="A15" t="s">
        <v>1004</v>
      </c>
      <c r="B15">
        <v>3285.94</v>
      </c>
      <c r="C15">
        <v>665.44</v>
      </c>
      <c r="D15">
        <v>0.20250000000000001</v>
      </c>
      <c r="E15">
        <v>307.29000000000002</v>
      </c>
      <c r="H15">
        <v>1182.54</v>
      </c>
      <c r="I15">
        <v>266.85000000000002</v>
      </c>
      <c r="J15">
        <v>0.22570000000000001</v>
      </c>
      <c r="K15">
        <v>131.38</v>
      </c>
    </row>
    <row r="16" spans="1:11">
      <c r="A16" t="s">
        <v>1005</v>
      </c>
      <c r="B16">
        <v>2103.4</v>
      </c>
      <c r="C16">
        <v>398.59</v>
      </c>
      <c r="D16">
        <v>0.1895</v>
      </c>
      <c r="E16">
        <v>175.92</v>
      </c>
      <c r="H16">
        <v>973.69</v>
      </c>
      <c r="I16">
        <v>187.61</v>
      </c>
      <c r="J16">
        <v>0.19270000000000001</v>
      </c>
      <c r="K16">
        <v>94.24</v>
      </c>
    </row>
    <row r="17" spans="1:11">
      <c r="A17" t="s">
        <v>1006</v>
      </c>
      <c r="B17">
        <v>1129.71</v>
      </c>
      <c r="C17">
        <v>210.98</v>
      </c>
      <c r="D17">
        <v>0.18679999999999999</v>
      </c>
      <c r="E17">
        <v>81.680000000000007</v>
      </c>
      <c r="H17">
        <v>642.92999999999995</v>
      </c>
      <c r="I17">
        <v>140.47</v>
      </c>
      <c r="J17">
        <v>0.2185</v>
      </c>
      <c r="K17">
        <v>66.75</v>
      </c>
    </row>
    <row r="18" spans="1:11">
      <c r="A18" t="s">
        <v>1007</v>
      </c>
      <c r="B18">
        <v>486.78</v>
      </c>
      <c r="C18">
        <v>70.510000000000005</v>
      </c>
      <c r="D18">
        <v>0.14480000000000001</v>
      </c>
      <c r="E18">
        <v>14.93</v>
      </c>
      <c r="H18">
        <v>486.78</v>
      </c>
      <c r="I18">
        <v>70.510000000000005</v>
      </c>
      <c r="J18">
        <v>0.14480000000000001</v>
      </c>
      <c r="K18">
        <v>14.93</v>
      </c>
    </row>
    <row r="19" spans="1:11">
      <c r="A19" t="s">
        <v>1008</v>
      </c>
      <c r="B19">
        <v>1303.56</v>
      </c>
      <c r="C19">
        <v>342.62</v>
      </c>
      <c r="D19">
        <v>0.26279999999999998</v>
      </c>
      <c r="E19">
        <v>159.31</v>
      </c>
      <c r="H19">
        <v>569.94000000000005</v>
      </c>
      <c r="I19">
        <v>140.80000000000001</v>
      </c>
      <c r="J19">
        <v>0.247</v>
      </c>
      <c r="K19">
        <v>81.8</v>
      </c>
    </row>
    <row r="20" spans="1:11">
      <c r="A20" t="s">
        <v>1009</v>
      </c>
      <c r="B20">
        <v>733.62</v>
      </c>
      <c r="C20">
        <v>201.83</v>
      </c>
      <c r="D20">
        <v>0.27510000000000001</v>
      </c>
      <c r="E20">
        <v>77.510000000000005</v>
      </c>
      <c r="H20">
        <v>292.87</v>
      </c>
      <c r="I20">
        <v>81.7</v>
      </c>
      <c r="J20">
        <v>0.27900000000000003</v>
      </c>
      <c r="K20">
        <v>32.67</v>
      </c>
    </row>
    <row r="21" spans="1:11">
      <c r="A21" t="s">
        <v>1010</v>
      </c>
      <c r="B21">
        <v>440.75</v>
      </c>
      <c r="C21">
        <v>120.13</v>
      </c>
      <c r="D21">
        <v>0.27260000000000001</v>
      </c>
      <c r="E21">
        <v>44.84</v>
      </c>
      <c r="H21">
        <v>249.08</v>
      </c>
      <c r="I21">
        <v>67.84</v>
      </c>
      <c r="J21">
        <v>0.27239999999999998</v>
      </c>
      <c r="K21">
        <v>25.29</v>
      </c>
    </row>
    <row r="22" spans="1:11">
      <c r="A22" t="s">
        <v>1011</v>
      </c>
      <c r="B22">
        <v>191.67</v>
      </c>
      <c r="C22">
        <v>52.29</v>
      </c>
      <c r="D22">
        <v>0.27279999999999999</v>
      </c>
      <c r="E22">
        <v>19.54</v>
      </c>
      <c r="H22">
        <v>191.67</v>
      </c>
      <c r="I22">
        <v>52.29</v>
      </c>
      <c r="J22">
        <v>0.27279999999999999</v>
      </c>
      <c r="K22">
        <v>19.54</v>
      </c>
    </row>
  </sheetData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4D10-BF5E-994F-BC11-8CEC1266D6A7}">
  <dimension ref="D4:N11"/>
  <sheetViews>
    <sheetView tabSelected="1" workbookViewId="0">
      <selection activeCell="D4" sqref="D4:N11"/>
    </sheetView>
  </sheetViews>
  <sheetFormatPr baseColWidth="10" defaultRowHeight="14"/>
  <sheetData>
    <row r="4" spans="4:14">
      <c r="D4" s="2">
        <v>3165.06</v>
      </c>
      <c r="E4" s="2">
        <v>2530.4</v>
      </c>
      <c r="F4" s="2">
        <v>2852.5</v>
      </c>
      <c r="G4" s="2">
        <v>2365.9</v>
      </c>
      <c r="H4" s="2">
        <v>914.91</v>
      </c>
      <c r="I4" s="2">
        <v>394.26</v>
      </c>
      <c r="J4" s="2">
        <v>385.84</v>
      </c>
      <c r="K4" s="2">
        <v>245.15</v>
      </c>
      <c r="L4" s="2">
        <v>166.57</v>
      </c>
      <c r="M4" s="2">
        <v>139.76</v>
      </c>
      <c r="N4" s="2">
        <v>49.81</v>
      </c>
    </row>
    <row r="5" spans="4:14">
      <c r="D5" s="3"/>
      <c r="E5" s="4">
        <v>-0.1129</v>
      </c>
      <c r="F5" s="4">
        <v>0.20569999999999999</v>
      </c>
      <c r="G5" s="4">
        <v>1.5859000000000001</v>
      </c>
      <c r="H5" s="4">
        <v>1.3206</v>
      </c>
      <c r="I5" s="4">
        <v>2.18E-2</v>
      </c>
      <c r="J5" s="4">
        <v>0.57379999999999998</v>
      </c>
      <c r="K5" s="4">
        <v>0.4718</v>
      </c>
      <c r="L5" s="4">
        <v>0.19189999999999999</v>
      </c>
      <c r="M5" s="4">
        <v>1.806</v>
      </c>
      <c r="N5" s="3"/>
    </row>
    <row r="6" spans="4:14">
      <c r="D6" s="2"/>
      <c r="E6" s="5">
        <v>0.69899999999999995</v>
      </c>
      <c r="F6" s="5">
        <v>0.71150000000000002</v>
      </c>
      <c r="G6" s="5">
        <v>0.72</v>
      </c>
      <c r="H6" s="5">
        <v>0.70189999999999997</v>
      </c>
      <c r="I6" s="5">
        <v>0.78349999999999997</v>
      </c>
      <c r="J6" s="4">
        <v>0.8427</v>
      </c>
      <c r="K6" s="4">
        <v>0.82789999999999997</v>
      </c>
      <c r="L6" s="4">
        <v>0.83299999999999996</v>
      </c>
      <c r="M6" s="4">
        <v>0.95550000000000002</v>
      </c>
      <c r="N6" s="4">
        <v>0.87980000000000003</v>
      </c>
    </row>
    <row r="7" spans="4:14">
      <c r="D7" s="2"/>
      <c r="E7" s="2">
        <v>1924.6</v>
      </c>
      <c r="F7" s="2">
        <v>2217.1</v>
      </c>
      <c r="G7" s="2">
        <v>1959.7</v>
      </c>
      <c r="H7" s="2">
        <v>713.62</v>
      </c>
      <c r="I7" s="2">
        <v>289.56</v>
      </c>
      <c r="J7" s="2">
        <v>276.05</v>
      </c>
      <c r="K7" s="3"/>
      <c r="L7" s="3"/>
      <c r="M7" s="3"/>
      <c r="N7" s="3"/>
    </row>
    <row r="8" spans="4:14">
      <c r="D8" s="2"/>
      <c r="E8" s="5">
        <v>0.7036</v>
      </c>
      <c r="F8" s="5">
        <v>0.71740000000000004</v>
      </c>
      <c r="G8" s="5">
        <v>0.74780000000000002</v>
      </c>
      <c r="H8" s="5">
        <v>0.74260000000000004</v>
      </c>
      <c r="I8" s="5">
        <v>0.79659999999999997</v>
      </c>
      <c r="J8" s="3"/>
      <c r="K8" s="3"/>
      <c r="L8" s="3"/>
      <c r="M8" s="3"/>
      <c r="N8" s="3"/>
    </row>
    <row r="9" spans="4:14">
      <c r="D9" s="2"/>
      <c r="E9" s="2">
        <v>605.79999999999995</v>
      </c>
      <c r="F9" s="2">
        <v>635.39</v>
      </c>
      <c r="G9" s="2">
        <v>406.28</v>
      </c>
      <c r="H9" s="2">
        <v>201.29</v>
      </c>
      <c r="I9" s="2">
        <v>104.7</v>
      </c>
      <c r="J9" s="3"/>
      <c r="K9" s="3"/>
      <c r="L9" s="3"/>
      <c r="M9" s="3"/>
      <c r="N9" s="3"/>
    </row>
    <row r="10" spans="4:14">
      <c r="D10" s="2"/>
      <c r="E10" s="5">
        <v>0.68459999999999999</v>
      </c>
      <c r="F10" s="5">
        <v>0.69179999999999997</v>
      </c>
      <c r="G10" s="5">
        <v>0.61050000000000004</v>
      </c>
      <c r="H10" s="5">
        <v>0.58750000000000002</v>
      </c>
      <c r="I10" s="5">
        <v>0.74950000000000006</v>
      </c>
      <c r="J10" s="3"/>
      <c r="K10" s="3"/>
      <c r="L10" s="3"/>
      <c r="M10" s="3"/>
      <c r="N10" s="3"/>
    </row>
    <row r="11" spans="4:14">
      <c r="D11" s="2"/>
      <c r="E11" s="5">
        <v>0.2394</v>
      </c>
      <c r="F11" s="5">
        <v>0.22270000000000001</v>
      </c>
      <c r="G11" s="5">
        <v>0.17169999999999999</v>
      </c>
      <c r="H11" s="5">
        <v>0.22</v>
      </c>
      <c r="I11" s="5">
        <v>0.2656</v>
      </c>
      <c r="J11" s="3"/>
      <c r="K11" s="3"/>
      <c r="L11" s="3"/>
      <c r="M11" s="3"/>
      <c r="N11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资产负债表</vt:lpstr>
      <vt:lpstr>利润表</vt:lpstr>
      <vt:lpstr>现金流量表</vt:lpstr>
      <vt:lpstr>盈利能力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Joey Z</cp:lastModifiedBy>
  <dcterms:created xsi:type="dcterms:W3CDTF">2026-03-10T14:31:57Z</dcterms:created>
  <dcterms:modified xsi:type="dcterms:W3CDTF">2026-03-14T00:34:19Z</dcterms:modified>
</cp:coreProperties>
</file>