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资产负债表" sheetId="1" state="visible" r:id="rId1"/>
    <sheet xmlns:r="http://schemas.openxmlformats.org/officeDocument/2006/relationships" name="利润表" sheetId="2" state="visible" r:id="rId2"/>
    <sheet xmlns:r="http://schemas.openxmlformats.org/officeDocument/2006/relationships" name="现金流量表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32"/>
  <sheetViews>
    <sheetView workbookViewId="0">
      <selection activeCell="A1" sqref="A1"/>
    </sheetView>
  </sheetViews>
  <sheetFormatPr baseColWidth="8" defaultRowHeight="15"/>
  <sheetData>
    <row r="1">
      <c r="A1" t="inlineStr">
        <is>
          <t>日期</t>
        </is>
      </c>
      <c r="B1">
        <f>"02097"</f>
        <v/>
      </c>
      <c r="C1">
        <f>"蜜雪集团"</f>
        <v/>
      </c>
      <c r="D1" t="inlineStr">
        <is>
          <t>2024-12-31</t>
        </is>
      </c>
      <c r="E1" t="inlineStr">
        <is>
          <t>2023-12-31</t>
        </is>
      </c>
      <c r="F1" t="inlineStr">
        <is>
          <t>2022-12-31</t>
        </is>
      </c>
      <c r="G1" t="inlineStr">
        <is>
          <t>2021-12-31</t>
        </is>
      </c>
    </row>
    <row r="2">
      <c r="A2" t="inlineStr">
        <is>
          <t>资产总计</t>
        </is>
      </c>
      <c r="B2">
        <f>"02097"</f>
        <v/>
      </c>
      <c r="C2">
        <f>"蜜雪集团"</f>
        <v/>
      </c>
      <c r="D2" t="n">
        <v>197.83</v>
      </c>
      <c r="E2" t="n">
        <v>145.94</v>
      </c>
      <c r="F2" t="n">
        <v>99.45</v>
      </c>
      <c r="G2" t="n">
        <v>73.16</v>
      </c>
    </row>
    <row r="3">
      <c r="A3" t="inlineStr">
        <is>
          <t>所有者权益合计</t>
        </is>
      </c>
      <c r="B3">
        <f>"02097"</f>
        <v/>
      </c>
      <c r="C3">
        <f>"蜜雪集团"</f>
        <v/>
      </c>
      <c r="D3" t="n">
        <v>150.61</v>
      </c>
      <c r="E3" t="n">
        <v>105.95</v>
      </c>
      <c r="F3" t="n">
        <v>74.79000000000001</v>
      </c>
      <c r="G3" t="n">
        <v>55.43</v>
      </c>
    </row>
    <row r="4">
      <c r="A4" t="inlineStr">
        <is>
          <t>负债合计</t>
        </is>
      </c>
      <c r="B4">
        <f>"02097"</f>
        <v/>
      </c>
      <c r="C4">
        <f>"蜜雪集团"</f>
        <v/>
      </c>
      <c r="D4" t="n">
        <v>47.23</v>
      </c>
      <c r="E4" t="n">
        <v>39.98</v>
      </c>
      <c r="F4" t="n">
        <v>24.66</v>
      </c>
      <c r="G4" t="n">
        <v>17.74</v>
      </c>
    </row>
    <row r="5">
      <c r="A5" t="inlineStr">
        <is>
          <t>类现金</t>
        </is>
      </c>
      <c r="B5" t="inlineStr"/>
      <c r="C5" t="inlineStr"/>
      <c r="D5" t="n">
        <v>76.43000000000001</v>
      </c>
      <c r="E5" t="n">
        <v>57.66</v>
      </c>
      <c r="F5" t="n">
        <v>28.45</v>
      </c>
      <c r="G5" t="n">
        <v>27.4</v>
      </c>
    </row>
    <row r="6">
      <c r="A6" t="inlineStr">
        <is>
          <t>货币资金</t>
        </is>
      </c>
      <c r="B6">
        <f>"02097"</f>
        <v/>
      </c>
      <c r="C6">
        <f>"蜜雪集团"</f>
        <v/>
      </c>
      <c r="D6" t="n">
        <v>56.51</v>
      </c>
      <c r="E6" t="n">
        <v>56.32</v>
      </c>
      <c r="F6" t="n">
        <v>27.64</v>
      </c>
      <c r="G6" t="n">
        <v>26.76</v>
      </c>
    </row>
    <row r="7">
      <c r="A7" t="inlineStr">
        <is>
          <t>定期存款</t>
        </is>
      </c>
      <c r="B7">
        <f>"02097"</f>
        <v/>
      </c>
      <c r="C7">
        <f>"蜜雪集团"</f>
        <v/>
      </c>
      <c r="D7" t="n">
        <v>19.67</v>
      </c>
      <c r="E7" t="inlineStr">
        <is>
          <t>0</t>
        </is>
      </c>
      <c r="F7" t="inlineStr">
        <is>
          <t>0</t>
        </is>
      </c>
      <c r="G7" t="inlineStr">
        <is>
          <t>0</t>
        </is>
      </c>
    </row>
    <row r="8">
      <c r="A8" t="inlineStr">
        <is>
          <t>衍生金融资产(流动)</t>
        </is>
      </c>
      <c r="B8">
        <f>"02097"</f>
        <v/>
      </c>
      <c r="C8">
        <f>"蜜雪集团"</f>
        <v/>
      </c>
      <c r="D8" t="inlineStr">
        <is>
          <t>0</t>
        </is>
      </c>
      <c r="E8" t="inlineStr">
        <is>
          <t>0</t>
        </is>
      </c>
      <c r="F8" t="inlineStr">
        <is>
          <t>0</t>
        </is>
      </c>
      <c r="G8" t="inlineStr">
        <is>
          <t>0</t>
        </is>
      </c>
    </row>
    <row r="9">
      <c r="A9" t="inlineStr">
        <is>
          <t>应收票据及应收账款</t>
        </is>
      </c>
      <c r="B9">
        <f>"02097"</f>
        <v/>
      </c>
      <c r="C9">
        <f>"蜜雪集团"</f>
        <v/>
      </c>
      <c r="D9" t="n">
        <v>0.26</v>
      </c>
      <c r="E9" t="n">
        <v>0.28</v>
      </c>
      <c r="F9" t="n">
        <v>0.15</v>
      </c>
      <c r="G9" t="n">
        <v>0.02</v>
      </c>
    </row>
    <row r="10">
      <c r="A10" t="inlineStr">
        <is>
          <t>(其中)应收票据</t>
        </is>
      </c>
      <c r="B10">
        <f>"02097"</f>
        <v/>
      </c>
      <c r="C10">
        <f>"蜜雪集团"</f>
        <v/>
      </c>
      <c r="D10" t="inlineStr">
        <is>
          <t>0</t>
        </is>
      </c>
      <c r="E10" t="inlineStr">
        <is>
          <t>0</t>
        </is>
      </c>
      <c r="F10" t="inlineStr">
        <is>
          <t>0</t>
        </is>
      </c>
      <c r="G10" t="inlineStr">
        <is>
          <t>0</t>
        </is>
      </c>
    </row>
    <row r="11">
      <c r="A11" t="inlineStr">
        <is>
          <t>应收款项融资</t>
        </is>
      </c>
      <c r="B11">
        <f>"02097"</f>
        <v/>
      </c>
      <c r="C11">
        <f>"蜜雪集团"</f>
        <v/>
      </c>
      <c r="D11" t="inlineStr">
        <is>
          <t>0</t>
        </is>
      </c>
      <c r="E11" t="inlineStr">
        <is>
          <t>0</t>
        </is>
      </c>
      <c r="F11" t="inlineStr">
        <is>
          <t>0</t>
        </is>
      </c>
      <c r="G11" t="inlineStr">
        <is>
          <t>0</t>
        </is>
      </c>
    </row>
    <row r="12">
      <c r="A12" t="inlineStr">
        <is>
          <t>受限制货币资金</t>
        </is>
      </c>
      <c r="B12">
        <f>"02097"</f>
        <v/>
      </c>
      <c r="C12">
        <f>"蜜雪集团"</f>
        <v/>
      </c>
      <c r="D12" t="inlineStr">
        <is>
          <t>0</t>
        </is>
      </c>
      <c r="E12" t="n">
        <v>1.06</v>
      </c>
      <c r="F12" t="n">
        <v>0.65</v>
      </c>
      <c r="G12" t="n">
        <v>0.62</v>
      </c>
    </row>
    <row r="13">
      <c r="A13" t="inlineStr">
        <is>
          <t>应收账款</t>
        </is>
      </c>
      <c r="B13" t="inlineStr"/>
      <c r="C13" t="inlineStr"/>
      <c r="D13" t="n">
        <v>0.26</v>
      </c>
      <c r="E13" t="n">
        <v>0.28</v>
      </c>
      <c r="F13" t="n">
        <v>0.15</v>
      </c>
      <c r="G13" t="n">
        <v>0.02</v>
      </c>
    </row>
    <row r="14">
      <c r="A14" t="inlineStr">
        <is>
          <t>(其中)应收账款</t>
        </is>
      </c>
      <c r="B14">
        <f>"02097"</f>
        <v/>
      </c>
      <c r="C14">
        <f>"蜜雪集团"</f>
        <v/>
      </c>
      <c r="D14" t="n">
        <v>0.26</v>
      </c>
      <c r="E14" t="n">
        <v>0.28</v>
      </c>
      <c r="F14" t="n">
        <v>0.15</v>
      </c>
      <c r="G14" t="n">
        <v>0.02</v>
      </c>
    </row>
    <row r="15">
      <c r="A15" t="inlineStr">
        <is>
          <t>长期应收款</t>
        </is>
      </c>
      <c r="B15">
        <f>"02097"</f>
        <v/>
      </c>
      <c r="C15">
        <f>"蜜雪集团"</f>
        <v/>
      </c>
      <c r="D15" t="inlineStr">
        <is>
          <t>0</t>
        </is>
      </c>
      <c r="E15" t="inlineStr">
        <is>
          <t>0</t>
        </is>
      </c>
      <c r="F15" t="inlineStr">
        <is>
          <t>0</t>
        </is>
      </c>
      <c r="G15" t="inlineStr">
        <is>
          <t>0</t>
        </is>
      </c>
    </row>
    <row r="16">
      <c r="A16" t="inlineStr">
        <is>
          <t>投资资产</t>
        </is>
      </c>
      <c r="B16" t="inlineStr"/>
      <c r="C16" t="inlineStr"/>
      <c r="D16" t="n">
        <v>34.98</v>
      </c>
      <c r="E16" t="n">
        <v>7.6</v>
      </c>
      <c r="F16" t="n">
        <v>18.8</v>
      </c>
      <c r="G16" t="n">
        <v>9.119999999999999</v>
      </c>
    </row>
    <row r="17">
      <c r="A17" t="inlineStr">
        <is>
          <t>以公允价值计量且其变动计入损益的金融投资(流动)</t>
        </is>
      </c>
      <c r="B17">
        <f>"02097"</f>
        <v/>
      </c>
      <c r="C17">
        <f>"蜜雪集团"</f>
        <v/>
      </c>
      <c r="D17" t="n">
        <v>34.92</v>
      </c>
      <c r="E17" t="n">
        <v>7.46</v>
      </c>
      <c r="F17" t="n">
        <v>18.66</v>
      </c>
      <c r="G17" t="n">
        <v>9</v>
      </c>
    </row>
    <row r="18">
      <c r="A18" t="inlineStr">
        <is>
          <t>以公允价值计量且其变动计入其他综合收益的金融投资(流动)</t>
        </is>
      </c>
      <c r="B18">
        <f>"02097"</f>
        <v/>
      </c>
      <c r="C18">
        <f>"蜜雪集团"</f>
        <v/>
      </c>
      <c r="D18" t="inlineStr">
        <is>
          <t>0</t>
        </is>
      </c>
      <c r="E18" t="inlineStr">
        <is>
          <t>0</t>
        </is>
      </c>
      <c r="F18" t="inlineStr">
        <is>
          <t>0</t>
        </is>
      </c>
      <c r="G18" t="inlineStr">
        <is>
          <t>0</t>
        </is>
      </c>
    </row>
    <row r="19">
      <c r="A19" t="inlineStr">
        <is>
          <t>以公允价值计量且其变动计入损益的金融投资(非流动)</t>
        </is>
      </c>
      <c r="B19">
        <f>"02097"</f>
        <v/>
      </c>
      <c r="C19">
        <f>"蜜雪集团"</f>
        <v/>
      </c>
      <c r="D19" t="inlineStr">
        <is>
          <t>0</t>
        </is>
      </c>
      <c r="E19" t="inlineStr">
        <is>
          <t>0</t>
        </is>
      </c>
      <c r="F19" t="inlineStr">
        <is>
          <t>0</t>
        </is>
      </c>
      <c r="G19" t="inlineStr">
        <is>
          <t>0</t>
        </is>
      </c>
    </row>
    <row r="20">
      <c r="A20" t="inlineStr">
        <is>
          <t>以公允价值计量且其变动计入其他综合收益的金融投资(非流动)</t>
        </is>
      </c>
      <c r="B20">
        <f>"02097"</f>
        <v/>
      </c>
      <c r="C20">
        <f>"蜜雪集团"</f>
        <v/>
      </c>
      <c r="D20" t="n">
        <v>0.07000000000000001</v>
      </c>
      <c r="E20" t="n">
        <v>0.1</v>
      </c>
      <c r="F20" t="n">
        <v>0.11</v>
      </c>
      <c r="G20" t="n">
        <v>0.11</v>
      </c>
    </row>
    <row r="21">
      <c r="A21" t="inlineStr">
        <is>
          <t>投资物业</t>
        </is>
      </c>
      <c r="B21">
        <f>"02097"</f>
        <v/>
      </c>
      <c r="C21">
        <f>"蜜雪集团"</f>
        <v/>
      </c>
      <c r="D21" t="inlineStr">
        <is>
          <t>0</t>
        </is>
      </c>
      <c r="E21" t="inlineStr">
        <is>
          <t>0</t>
        </is>
      </c>
      <c r="F21" t="inlineStr">
        <is>
          <t>0</t>
        </is>
      </c>
      <c r="G21" t="inlineStr">
        <is>
          <t>0</t>
        </is>
      </c>
    </row>
    <row r="22">
      <c r="A22" t="inlineStr">
        <is>
          <t>(其中)联营公司投资</t>
        </is>
      </c>
      <c r="B22">
        <f>"02097"</f>
        <v/>
      </c>
      <c r="C22">
        <f>"蜜雪集团"</f>
        <v/>
      </c>
      <c r="D22" t="inlineStr">
        <is>
          <t>0</t>
        </is>
      </c>
      <c r="E22" t="n">
        <v>0.03</v>
      </c>
      <c r="F22" t="n">
        <v>0.03</v>
      </c>
      <c r="G22" t="inlineStr">
        <is>
          <t>0</t>
        </is>
      </c>
    </row>
    <row r="23">
      <c r="A23" t="inlineStr">
        <is>
          <t>(其中)合营公司投资</t>
        </is>
      </c>
      <c r="B23">
        <f>"02097"</f>
        <v/>
      </c>
      <c r="C23">
        <f>"蜜雪集团"</f>
        <v/>
      </c>
      <c r="D23" t="inlineStr">
        <is>
          <t>0</t>
        </is>
      </c>
      <c r="E23" t="inlineStr">
        <is>
          <t>0</t>
        </is>
      </c>
      <c r="F23" t="inlineStr">
        <is>
          <t>0</t>
        </is>
      </c>
      <c r="G23" t="inlineStr">
        <is>
          <t>0</t>
        </is>
      </c>
    </row>
    <row r="24">
      <c r="A24" t="inlineStr">
        <is>
          <t>持有待售资产(流动)</t>
        </is>
      </c>
      <c r="B24">
        <f>"02097"</f>
        <v/>
      </c>
      <c r="C24">
        <f>"蜜雪集团"</f>
        <v/>
      </c>
      <c r="D24" t="inlineStr">
        <is>
          <t>0</t>
        </is>
      </c>
      <c r="E24" t="inlineStr">
        <is>
          <t>0</t>
        </is>
      </c>
      <c r="F24" t="inlineStr">
        <is>
          <t>0</t>
        </is>
      </c>
      <c r="G24" t="inlineStr">
        <is>
          <t>0</t>
        </is>
      </c>
    </row>
    <row r="25">
      <c r="A25" t="inlineStr">
        <is>
          <t>经营类资产</t>
        </is>
      </c>
      <c r="B25" t="inlineStr"/>
      <c r="C25" t="inlineStr"/>
      <c r="D25" t="n">
        <v>86.42</v>
      </c>
      <c r="E25" t="n">
        <v>77.68000000000001</v>
      </c>
      <c r="F25" t="n">
        <v>52.21</v>
      </c>
      <c r="G25" t="n">
        <v>36.65</v>
      </c>
    </row>
    <row r="26">
      <c r="A26" t="inlineStr">
        <is>
          <t>预付款项、按金、其他应收款及其他资产(流动)</t>
        </is>
      </c>
      <c r="B26">
        <f>"02097"</f>
        <v/>
      </c>
      <c r="C26">
        <f>"蜜雪集团"</f>
        <v/>
      </c>
      <c r="D26" t="n">
        <v>5.13</v>
      </c>
      <c r="E26" t="n">
        <v>4.04</v>
      </c>
      <c r="F26" t="n">
        <v>3.05</v>
      </c>
      <c r="G26" t="n">
        <v>1.82</v>
      </c>
    </row>
    <row r="27">
      <c r="A27" t="inlineStr">
        <is>
          <t>预付款项、按金、其他应收款及其他资产(非流动)</t>
        </is>
      </c>
      <c r="B27">
        <f>"02097"</f>
        <v/>
      </c>
      <c r="C27">
        <f>"蜜雪集团"</f>
        <v/>
      </c>
      <c r="D27" t="n">
        <v>0.96</v>
      </c>
      <c r="E27" t="n">
        <v>11.77</v>
      </c>
      <c r="F27" t="n">
        <v>11.66</v>
      </c>
      <c r="G27" t="n">
        <v>9.99</v>
      </c>
    </row>
    <row r="28">
      <c r="A28" t="inlineStr">
        <is>
          <t>物业、厂房及设备</t>
        </is>
      </c>
      <c r="B28">
        <f>"02097"</f>
        <v/>
      </c>
      <c r="C28">
        <f>"蜜雪集团"</f>
        <v/>
      </c>
      <c r="D28" t="n">
        <v>53.18</v>
      </c>
      <c r="E28" t="n">
        <v>33.9</v>
      </c>
      <c r="F28" t="n">
        <v>17.01</v>
      </c>
      <c r="G28" t="n">
        <v>10.33</v>
      </c>
    </row>
    <row r="29">
      <c r="A29" t="inlineStr">
        <is>
          <t>土地使用权</t>
        </is>
      </c>
      <c r="B29">
        <f>"02097"</f>
        <v/>
      </c>
      <c r="C29">
        <f>"蜜雪集团"</f>
        <v/>
      </c>
      <c r="D29" t="inlineStr">
        <is>
          <t>0</t>
        </is>
      </c>
      <c r="E29" t="inlineStr">
        <is>
          <t>0</t>
        </is>
      </c>
      <c r="F29" t="inlineStr">
        <is>
          <t>0</t>
        </is>
      </c>
      <c r="G29" t="inlineStr">
        <is>
          <t>0</t>
        </is>
      </c>
    </row>
    <row r="30">
      <c r="A30" t="inlineStr">
        <is>
          <t>使用权资产</t>
        </is>
      </c>
      <c r="B30">
        <f>"02097"</f>
        <v/>
      </c>
      <c r="C30">
        <f>"蜜雪集团"</f>
        <v/>
      </c>
      <c r="D30" t="n">
        <v>3.82</v>
      </c>
      <c r="E30" t="n">
        <v>4.27</v>
      </c>
      <c r="F30" t="n">
        <v>4.46</v>
      </c>
      <c r="G30" t="n">
        <v>1.66</v>
      </c>
    </row>
    <row r="31">
      <c r="A31" t="inlineStr">
        <is>
          <t>在建工程</t>
        </is>
      </c>
      <c r="B31">
        <f>"02097"</f>
        <v/>
      </c>
      <c r="C31">
        <f>"蜜雪集团"</f>
        <v/>
      </c>
      <c r="D31" t="inlineStr">
        <is>
          <t>0</t>
        </is>
      </c>
      <c r="E31" t="inlineStr">
        <is>
          <t>0</t>
        </is>
      </c>
      <c r="F31" t="inlineStr">
        <is>
          <t>0</t>
        </is>
      </c>
      <c r="G31" t="inlineStr">
        <is>
          <t>0</t>
        </is>
      </c>
    </row>
    <row r="32">
      <c r="A32" t="inlineStr">
        <is>
          <t>商誉及无形资产</t>
        </is>
      </c>
      <c r="B32">
        <f>"02097"</f>
        <v/>
      </c>
      <c r="C32">
        <f>"蜜雪集团"</f>
        <v/>
      </c>
      <c r="D32" t="n">
        <v>0.42</v>
      </c>
      <c r="E32" t="n">
        <v>0.26</v>
      </c>
      <c r="F32" t="n">
        <v>0.21</v>
      </c>
      <c r="G32" t="n">
        <v>0.09</v>
      </c>
    </row>
    <row r="33">
      <c r="A33" t="inlineStr">
        <is>
          <t>递延所得税资产</t>
        </is>
      </c>
      <c r="B33">
        <f>"02097"</f>
        <v/>
      </c>
      <c r="C33">
        <f>"蜜雪集团"</f>
        <v/>
      </c>
      <c r="D33" t="n">
        <v>0.76</v>
      </c>
      <c r="E33" t="n">
        <v>1.12</v>
      </c>
      <c r="F33" t="n">
        <v>0.42</v>
      </c>
      <c r="G33" t="n">
        <v>0.24</v>
      </c>
    </row>
    <row r="34">
      <c r="A34" t="inlineStr">
        <is>
          <t>存货</t>
        </is>
      </c>
      <c r="B34">
        <f>"02097"</f>
        <v/>
      </c>
      <c r="C34">
        <f>"蜜雪集团"</f>
        <v/>
      </c>
      <c r="D34" t="n">
        <v>22.15</v>
      </c>
      <c r="E34" t="n">
        <v>22.32</v>
      </c>
      <c r="F34" t="n">
        <v>15.41</v>
      </c>
      <c r="G34" t="n">
        <v>12.52</v>
      </c>
    </row>
    <row r="35">
      <c r="A35" t="inlineStr">
        <is>
          <t>有息负债</t>
        </is>
      </c>
      <c r="B35" t="inlineStr"/>
      <c r="C35" t="inlineStr"/>
      <c r="D35" t="inlineStr"/>
      <c r="E35" t="n">
        <v>2.6</v>
      </c>
      <c r="F35" t="n">
        <v>1.4</v>
      </c>
      <c r="G35" t="n">
        <v>0.3</v>
      </c>
    </row>
    <row r="36">
      <c r="A36" t="inlineStr">
        <is>
          <t>短期借款</t>
        </is>
      </c>
      <c r="B36">
        <f>"02097"</f>
        <v/>
      </c>
      <c r="C36">
        <f>"蜜雪集团"</f>
        <v/>
      </c>
      <c r="D36" t="inlineStr">
        <is>
          <t>0</t>
        </is>
      </c>
      <c r="E36" t="n">
        <v>2.6</v>
      </c>
      <c r="F36" t="n">
        <v>1.4</v>
      </c>
      <c r="G36" t="n">
        <v>0.3</v>
      </c>
    </row>
    <row r="37">
      <c r="A37" t="inlineStr">
        <is>
          <t>长期借款</t>
        </is>
      </c>
      <c r="B37">
        <f>"02097"</f>
        <v/>
      </c>
      <c r="C37">
        <f>"蜜雪集团"</f>
        <v/>
      </c>
      <c r="D37" t="inlineStr">
        <is>
          <t>0</t>
        </is>
      </c>
      <c r="E37" t="inlineStr">
        <is>
          <t>0</t>
        </is>
      </c>
      <c r="F37" t="inlineStr">
        <is>
          <t>0</t>
        </is>
      </c>
      <c r="G37" t="inlineStr">
        <is>
          <t>0</t>
        </is>
      </c>
    </row>
    <row r="38">
      <c r="A38" t="inlineStr">
        <is>
          <t>应付债券</t>
        </is>
      </c>
      <c r="B38">
        <f>"02097"</f>
        <v/>
      </c>
      <c r="C38">
        <f>"蜜雪集团"</f>
        <v/>
      </c>
      <c r="D38" t="inlineStr">
        <is>
          <t>0</t>
        </is>
      </c>
      <c r="E38" t="inlineStr">
        <is>
          <t>0</t>
        </is>
      </c>
      <c r="F38" t="inlineStr">
        <is>
          <t>0</t>
        </is>
      </c>
      <c r="G38" t="inlineStr">
        <is>
          <t>0</t>
        </is>
      </c>
    </row>
    <row r="39">
      <c r="A39" t="inlineStr">
        <is>
          <t>经营性负债</t>
        </is>
      </c>
      <c r="B39" t="inlineStr"/>
      <c r="C39" t="inlineStr"/>
      <c r="D39" t="n">
        <v>47.23</v>
      </c>
      <c r="E39" t="n">
        <v>37.38</v>
      </c>
      <c r="F39" t="n">
        <v>23.26</v>
      </c>
      <c r="G39" t="n">
        <v>17.44</v>
      </c>
    </row>
    <row r="40">
      <c r="A40" t="inlineStr">
        <is>
          <t>应交税费</t>
        </is>
      </c>
      <c r="B40">
        <f>"02097"</f>
        <v/>
      </c>
      <c r="C40">
        <f>"蜜雪集团"</f>
        <v/>
      </c>
      <c r="D40" t="n">
        <v>2.94</v>
      </c>
      <c r="E40" t="n">
        <v>2.55</v>
      </c>
      <c r="F40" t="n">
        <v>1.29</v>
      </c>
      <c r="G40" t="n">
        <v>1.23</v>
      </c>
    </row>
    <row r="41">
      <c r="A41" t="inlineStr">
        <is>
          <t>其他税项负债</t>
        </is>
      </c>
      <c r="B41">
        <f>"02097"</f>
        <v/>
      </c>
      <c r="C41">
        <f>"蜜雪集团"</f>
        <v/>
      </c>
      <c r="D41" t="inlineStr">
        <is>
          <t>0</t>
        </is>
      </c>
      <c r="E41" t="inlineStr">
        <is>
          <t>0</t>
        </is>
      </c>
      <c r="F41" t="inlineStr">
        <is>
          <t>0</t>
        </is>
      </c>
      <c r="G41" t="inlineStr">
        <is>
          <t>0</t>
        </is>
      </c>
    </row>
    <row r="42">
      <c r="A42" t="inlineStr">
        <is>
          <t>应付票据及应付账款</t>
        </is>
      </c>
      <c r="B42">
        <f>"02097"</f>
        <v/>
      </c>
      <c r="C42">
        <f>"蜜雪集团"</f>
        <v/>
      </c>
      <c r="D42" t="n">
        <v>17.67</v>
      </c>
      <c r="E42" t="n">
        <v>13.17</v>
      </c>
      <c r="F42" t="n">
        <v>8.82</v>
      </c>
      <c r="G42" t="n">
        <v>5.97</v>
      </c>
    </row>
    <row r="43">
      <c r="A43" t="inlineStr">
        <is>
          <t>一年内到期的递延收益</t>
        </is>
      </c>
      <c r="B43">
        <f>"02097"</f>
        <v/>
      </c>
      <c r="C43">
        <f>"蜜雪集团"</f>
        <v/>
      </c>
      <c r="D43" t="inlineStr">
        <is>
          <t>0</t>
        </is>
      </c>
      <c r="E43" t="inlineStr">
        <is>
          <t>0</t>
        </is>
      </c>
      <c r="F43" t="inlineStr">
        <is>
          <t>0</t>
        </is>
      </c>
      <c r="G43" t="inlineStr">
        <is>
          <t>0</t>
        </is>
      </c>
    </row>
    <row r="44">
      <c r="A44" t="inlineStr">
        <is>
          <t>租赁负债(短期)</t>
        </is>
      </c>
      <c r="B44">
        <f>"02097"</f>
        <v/>
      </c>
      <c r="C44">
        <f>"蜜雪集团"</f>
        <v/>
      </c>
      <c r="D44" t="n">
        <v>0.52</v>
      </c>
      <c r="E44" t="n">
        <v>0.72</v>
      </c>
      <c r="F44" t="n">
        <v>0.79</v>
      </c>
      <c r="G44" t="n">
        <v>0.5</v>
      </c>
    </row>
    <row r="45">
      <c r="A45" t="inlineStr">
        <is>
          <t>租赁负债(长期)</t>
        </is>
      </c>
      <c r="B45">
        <f>"02097"</f>
        <v/>
      </c>
      <c r="C45">
        <f>"蜜雪集团"</f>
        <v/>
      </c>
      <c r="D45" t="n">
        <v>0.41</v>
      </c>
      <c r="E45" t="n">
        <v>0.54</v>
      </c>
      <c r="F45" t="n">
        <v>0.63</v>
      </c>
      <c r="G45" t="n">
        <v>0.62</v>
      </c>
    </row>
    <row r="46">
      <c r="A46" t="inlineStr">
        <is>
          <t>预收款项、已收按金、应计费用、其他应付款及其他负债(短期)</t>
        </is>
      </c>
      <c r="B46">
        <f>"02097"</f>
        <v/>
      </c>
      <c r="C46">
        <f>"蜜雪集团"</f>
        <v/>
      </c>
      <c r="D46" t="n">
        <v>20.44</v>
      </c>
      <c r="E46" t="n">
        <v>15.72</v>
      </c>
      <c r="F46" t="n">
        <v>9.1</v>
      </c>
      <c r="G46" t="n">
        <v>6.01</v>
      </c>
    </row>
    <row r="47">
      <c r="A47" t="inlineStr">
        <is>
          <t>预收款项、已收按金、应计费用、其他应付款及其他负债(长期)</t>
        </is>
      </c>
      <c r="B47">
        <f>"02097"</f>
        <v/>
      </c>
      <c r="C47">
        <f>"蜜雪集团"</f>
        <v/>
      </c>
      <c r="D47" t="n">
        <v>0.21</v>
      </c>
      <c r="E47" t="n">
        <v>0.6</v>
      </c>
      <c r="F47" t="inlineStr">
        <is>
          <t>0</t>
        </is>
      </c>
      <c r="G47" t="inlineStr">
        <is>
          <t>0</t>
        </is>
      </c>
    </row>
    <row r="48">
      <c r="A48" t="inlineStr">
        <is>
          <t>递延所得税负债</t>
        </is>
      </c>
      <c r="B48">
        <f>"02097"</f>
        <v/>
      </c>
      <c r="C48">
        <f>"蜜雪集团"</f>
        <v/>
      </c>
      <c r="D48" t="n">
        <v>0.02</v>
      </c>
      <c r="E48" t="n">
        <v>0.02</v>
      </c>
      <c r="F48" t="n">
        <v>0</v>
      </c>
      <c r="G48" t="n">
        <v>0.03</v>
      </c>
    </row>
    <row r="49">
      <c r="A49" t="inlineStr">
        <is>
          <t>合同负债(短期)</t>
        </is>
      </c>
      <c r="B49">
        <f>"02097"</f>
        <v/>
      </c>
      <c r="C49">
        <f>"蜜雪集团"</f>
        <v/>
      </c>
      <c r="D49" t="n">
        <v>3.6</v>
      </c>
      <c r="E49" t="n">
        <v>2.59</v>
      </c>
      <c r="F49" t="n">
        <v>1.98</v>
      </c>
      <c r="G49" t="n">
        <v>3.06</v>
      </c>
    </row>
    <row r="50">
      <c r="A50" t="inlineStr">
        <is>
          <t>合同负债(长期)</t>
        </is>
      </c>
      <c r="B50">
        <f>"02097"</f>
        <v/>
      </c>
      <c r="C50">
        <f>"蜜雪集团"</f>
        <v/>
      </c>
      <c r="D50" t="n">
        <v>0.08</v>
      </c>
      <c r="E50" t="n">
        <v>0.25</v>
      </c>
      <c r="F50" t="n">
        <v>0.07000000000000001</v>
      </c>
      <c r="G50" t="n">
        <v>0.01</v>
      </c>
    </row>
    <row r="51">
      <c r="A51" t="inlineStr">
        <is>
          <t>长期递延收益</t>
        </is>
      </c>
      <c r="B51">
        <f>"02097"</f>
        <v/>
      </c>
      <c r="C51">
        <f>"蜜雪集团"</f>
        <v/>
      </c>
      <c r="D51" t="n">
        <v>1.34</v>
      </c>
      <c r="E51" t="n">
        <v>1.22</v>
      </c>
      <c r="F51" t="n">
        <v>0.58</v>
      </c>
      <c r="G51" t="n">
        <v>0.02</v>
      </c>
    </row>
    <row r="52">
      <c r="A52" t="inlineStr"/>
      <c r="B52" t="inlineStr"/>
      <c r="C52" t="inlineStr"/>
      <c r="D52" t="inlineStr"/>
      <c r="E52" t="inlineStr"/>
      <c r="F52" t="inlineStr"/>
      <c r="G52" t="inlineStr"/>
    </row>
    <row r="53">
      <c r="A53" t="inlineStr"/>
      <c r="B53" t="inlineStr"/>
      <c r="C53" t="inlineStr"/>
      <c r="D53" t="inlineStr"/>
      <c r="E53" t="inlineStr"/>
      <c r="F53" t="inlineStr"/>
      <c r="G53" t="inlineStr"/>
    </row>
    <row r="54">
      <c r="A54" t="inlineStr"/>
      <c r="B54" t="inlineStr"/>
      <c r="C54" t="inlineStr"/>
      <c r="D54" t="inlineStr"/>
      <c r="E54" t="inlineStr"/>
      <c r="F54" t="inlineStr"/>
      <c r="G54" t="inlineStr"/>
    </row>
    <row r="55">
      <c r="A55" t="inlineStr">
        <is>
          <t>未分类项目</t>
        </is>
      </c>
      <c r="B55" t="inlineStr"/>
      <c r="C55" t="inlineStr"/>
      <c r="D55" t="inlineStr"/>
      <c r="E55" t="inlineStr"/>
      <c r="F55" t="inlineStr"/>
      <c r="G55" t="inlineStr"/>
    </row>
    <row r="56">
      <c r="A56" t="inlineStr">
        <is>
          <t>货币</t>
        </is>
      </c>
      <c r="B56">
        <f>"02097"</f>
        <v/>
      </c>
      <c r="C56">
        <f>"蜜雪集团"</f>
        <v/>
      </c>
      <c r="D56" t="inlineStr">
        <is>
          <t>元</t>
        </is>
      </c>
      <c r="E56" t="inlineStr">
        <is>
          <t>元</t>
        </is>
      </c>
      <c r="F56" t="inlineStr">
        <is>
          <t>元</t>
        </is>
      </c>
      <c r="G56" t="inlineStr">
        <is>
          <t>元</t>
        </is>
      </c>
    </row>
    <row r="57">
      <c r="A57" t="inlineStr">
        <is>
          <t>流动资产合计</t>
        </is>
      </c>
      <c r="B57">
        <f>"02097"</f>
        <v/>
      </c>
      <c r="C57">
        <f>"蜜雪集团"</f>
        <v/>
      </c>
      <c r="D57" t="n">
        <v>118.96</v>
      </c>
      <c r="E57" t="n">
        <v>91.48</v>
      </c>
      <c r="F57" t="n">
        <v>65.56</v>
      </c>
      <c r="G57" t="n">
        <v>50.74</v>
      </c>
    </row>
    <row r="58">
      <c r="A58" t="inlineStr">
        <is>
          <t>流动资产占比</t>
        </is>
      </c>
      <c r="B58">
        <f>"02097"</f>
        <v/>
      </c>
      <c r="C58">
        <f>"蜜雪集团"</f>
        <v/>
      </c>
      <c r="D58" t="inlineStr">
        <is>
          <t>0.6013</t>
        </is>
      </c>
      <c r="E58" t="inlineStr">
        <is>
          <t>0.6269</t>
        </is>
      </c>
      <c r="F58" t="inlineStr">
        <is>
          <t>0.6592</t>
        </is>
      </c>
      <c r="G58" t="inlineStr">
        <is>
          <t>0.6935</t>
        </is>
      </c>
    </row>
    <row r="59">
      <c r="A59" t="inlineStr">
        <is>
          <t>货币资金占比</t>
        </is>
      </c>
      <c r="B59">
        <f>"02097"</f>
        <v/>
      </c>
      <c r="C59">
        <f>"蜜雪集团"</f>
        <v/>
      </c>
      <c r="D59" t="inlineStr">
        <is>
          <t>0.2856</t>
        </is>
      </c>
      <c r="E59" t="inlineStr">
        <is>
          <t>0.3859</t>
        </is>
      </c>
      <c r="F59" t="inlineStr">
        <is>
          <t>0.2779</t>
        </is>
      </c>
      <c r="G59" t="inlineStr">
        <is>
          <t>0.3657</t>
        </is>
      </c>
    </row>
    <row r="60">
      <c r="A60" t="inlineStr">
        <is>
          <t>发放贷款及垫款(流动)</t>
        </is>
      </c>
      <c r="B60">
        <f>"02097"</f>
        <v/>
      </c>
      <c r="C60">
        <f>"蜜雪集团"</f>
        <v/>
      </c>
      <c r="D60" t="inlineStr">
        <is>
          <t>0</t>
        </is>
      </c>
      <c r="E60" t="inlineStr">
        <is>
          <t>0</t>
        </is>
      </c>
      <c r="F60" t="inlineStr">
        <is>
          <t>0</t>
        </is>
      </c>
      <c r="G60" t="inlineStr">
        <is>
          <t>0</t>
        </is>
      </c>
    </row>
    <row r="61">
      <c r="A61" t="inlineStr">
        <is>
          <t>受限制现金及已抵押存款</t>
        </is>
      </c>
      <c r="B61">
        <f>"02097"</f>
        <v/>
      </c>
      <c r="C61">
        <f>"蜜雪集团"</f>
        <v/>
      </c>
      <c r="D61" t="inlineStr">
        <is>
          <t>0</t>
        </is>
      </c>
      <c r="E61" t="inlineStr">
        <is>
          <t>0</t>
        </is>
      </c>
      <c r="F61" t="inlineStr">
        <is>
          <t>0</t>
        </is>
      </c>
      <c r="G61" t="inlineStr">
        <is>
          <t>0</t>
        </is>
      </c>
    </row>
    <row r="62">
      <c r="A62" t="inlineStr">
        <is>
          <t>已抵押银行存款(流动)</t>
        </is>
      </c>
      <c r="B62">
        <f>"02097"</f>
        <v/>
      </c>
      <c r="C62">
        <f>"蜜雪集团"</f>
        <v/>
      </c>
      <c r="D62" t="inlineStr">
        <is>
          <t>0</t>
        </is>
      </c>
      <c r="E62" t="inlineStr">
        <is>
          <t>0</t>
        </is>
      </c>
      <c r="F62" t="inlineStr">
        <is>
          <t>0</t>
        </is>
      </c>
      <c r="G62" t="inlineStr">
        <is>
          <t>0</t>
        </is>
      </c>
    </row>
    <row r="63">
      <c r="A63" t="inlineStr">
        <is>
          <t>短期投资</t>
        </is>
      </c>
      <c r="B63">
        <f>"02097"</f>
        <v/>
      </c>
      <c r="C63">
        <f>"蜜雪集团"</f>
        <v/>
      </c>
      <c r="D63" t="inlineStr">
        <is>
          <t>0</t>
        </is>
      </c>
      <c r="E63" t="inlineStr">
        <is>
          <t>0</t>
        </is>
      </c>
      <c r="F63" t="inlineStr">
        <is>
          <t>0</t>
        </is>
      </c>
      <c r="G63" t="inlineStr">
        <is>
          <t>0</t>
        </is>
      </c>
    </row>
    <row r="64">
      <c r="A64" t="inlineStr">
        <is>
          <t>可收回之税项</t>
        </is>
      </c>
      <c r="B64">
        <f>"02097"</f>
        <v/>
      </c>
      <c r="C64">
        <f>"蜜雪集团"</f>
        <v/>
      </c>
      <c r="D64" t="inlineStr">
        <is>
          <t>0</t>
        </is>
      </c>
      <c r="E64" t="inlineStr">
        <is>
          <t>0</t>
        </is>
      </c>
      <c r="F64" t="inlineStr">
        <is>
          <t>0</t>
        </is>
      </c>
      <c r="G64" t="inlineStr">
        <is>
          <t>0</t>
        </is>
      </c>
    </row>
    <row r="65">
      <c r="A65" t="inlineStr">
        <is>
          <t>合同资产(流动)</t>
        </is>
      </c>
      <c r="B65">
        <f>"02097"</f>
        <v/>
      </c>
      <c r="C65">
        <f>"蜜雪集团"</f>
        <v/>
      </c>
      <c r="D65" t="inlineStr">
        <is>
          <t>0</t>
        </is>
      </c>
      <c r="E65" t="inlineStr">
        <is>
          <t>0</t>
        </is>
      </c>
      <c r="F65" t="inlineStr">
        <is>
          <t>0</t>
        </is>
      </c>
      <c r="G65" t="inlineStr">
        <is>
          <t>0</t>
        </is>
      </c>
    </row>
    <row r="66">
      <c r="A66" t="inlineStr">
        <is>
          <t>租赁应收款项(流动)</t>
        </is>
      </c>
      <c r="B66">
        <f>"02097"</f>
        <v/>
      </c>
      <c r="C66">
        <f>"蜜雪集团"</f>
        <v/>
      </c>
      <c r="D66" t="inlineStr">
        <is>
          <t>0</t>
        </is>
      </c>
      <c r="E66" t="inlineStr">
        <is>
          <t>0</t>
        </is>
      </c>
      <c r="F66" t="inlineStr">
        <is>
          <t>0</t>
        </is>
      </c>
      <c r="G66" t="inlineStr">
        <is>
          <t>0</t>
        </is>
      </c>
    </row>
    <row r="67">
      <c r="A67" t="inlineStr">
        <is>
          <t>结构性银行存款</t>
        </is>
      </c>
      <c r="B67">
        <f>"02097"</f>
        <v/>
      </c>
      <c r="C67">
        <f>"蜜雪集团"</f>
        <v/>
      </c>
      <c r="D67" t="inlineStr">
        <is>
          <t>0</t>
        </is>
      </c>
      <c r="E67" t="inlineStr">
        <is>
          <t>0</t>
        </is>
      </c>
      <c r="F67" t="inlineStr">
        <is>
          <t>0</t>
        </is>
      </c>
      <c r="G67" t="inlineStr">
        <is>
          <t>0</t>
        </is>
      </c>
    </row>
    <row r="68">
      <c r="A68" t="inlineStr">
        <is>
          <t>以摊销成本计量的金融投资(流动)</t>
        </is>
      </c>
      <c r="B68">
        <f>"02097"</f>
        <v/>
      </c>
      <c r="C68">
        <f>"蜜雪集团"</f>
        <v/>
      </c>
      <c r="D68" t="inlineStr">
        <is>
          <t>0</t>
        </is>
      </c>
      <c r="E68" t="inlineStr">
        <is>
          <t>0</t>
        </is>
      </c>
      <c r="F68" t="inlineStr">
        <is>
          <t>0</t>
        </is>
      </c>
      <c r="G68" t="inlineStr">
        <is>
          <t>0</t>
        </is>
      </c>
    </row>
    <row r="69">
      <c r="A69" t="inlineStr">
        <is>
          <t>非流动资产合计</t>
        </is>
      </c>
      <c r="B69">
        <f>"02097"</f>
        <v/>
      </c>
      <c r="C69">
        <f>"蜜雪集团"</f>
        <v/>
      </c>
      <c r="D69" t="n">
        <v>78.87</v>
      </c>
      <c r="E69" t="n">
        <v>54.45</v>
      </c>
      <c r="F69" t="n">
        <v>33.89</v>
      </c>
      <c r="G69" t="n">
        <v>22.43</v>
      </c>
    </row>
    <row r="70">
      <c r="A70" t="inlineStr">
        <is>
          <t>非流动资产占比</t>
        </is>
      </c>
      <c r="B70">
        <f>"02097"</f>
        <v/>
      </c>
      <c r="C70">
        <f>"蜜雪集团"</f>
        <v/>
      </c>
      <c r="D70" t="inlineStr">
        <is>
          <t>0.3987</t>
        </is>
      </c>
      <c r="E70" t="inlineStr">
        <is>
          <t>0.3731</t>
        </is>
      </c>
      <c r="F70" t="inlineStr">
        <is>
          <t>0.3408</t>
        </is>
      </c>
      <c r="G70" t="inlineStr">
        <is>
          <t>0.3065</t>
        </is>
      </c>
    </row>
    <row r="71">
      <c r="A71" t="inlineStr">
        <is>
          <t>发放贷款及垫款(非流动)</t>
        </is>
      </c>
      <c r="B71">
        <f>"02097"</f>
        <v/>
      </c>
      <c r="C71">
        <f>"蜜雪集团"</f>
        <v/>
      </c>
      <c r="D71" t="inlineStr">
        <is>
          <t>0</t>
        </is>
      </c>
      <c r="E71" t="inlineStr">
        <is>
          <t>0</t>
        </is>
      </c>
      <c r="F71" t="inlineStr">
        <is>
          <t>0</t>
        </is>
      </c>
      <c r="G71" t="inlineStr">
        <is>
          <t>0</t>
        </is>
      </c>
    </row>
    <row r="72">
      <c r="A72" t="inlineStr">
        <is>
          <t>已抵押银行存款(非流动)</t>
        </is>
      </c>
      <c r="B72">
        <f>"02097"</f>
        <v/>
      </c>
      <c r="C72">
        <f>"蜜雪集团"</f>
        <v/>
      </c>
      <c r="D72" t="inlineStr">
        <is>
          <t>0</t>
        </is>
      </c>
      <c r="E72" t="inlineStr">
        <is>
          <t>0</t>
        </is>
      </c>
      <c r="F72" t="inlineStr">
        <is>
          <t>0</t>
        </is>
      </c>
      <c r="G72" t="inlineStr">
        <is>
          <t>0</t>
        </is>
      </c>
    </row>
    <row r="73">
      <c r="A73" t="inlineStr">
        <is>
          <t>不动产、厂房及设备占总资产比率</t>
        </is>
      </c>
      <c r="B73">
        <f>"02097"</f>
        <v/>
      </c>
      <c r="C73">
        <f>"蜜雪集团"</f>
        <v/>
      </c>
      <c r="D73" t="inlineStr">
        <is>
          <t>0.2688</t>
        </is>
      </c>
      <c r="E73" t="inlineStr">
        <is>
          <t>0.2323</t>
        </is>
      </c>
      <c r="F73" t="inlineStr">
        <is>
          <t>0.1710</t>
        </is>
      </c>
      <c r="G73" t="inlineStr">
        <is>
          <t>0.1413</t>
        </is>
      </c>
    </row>
    <row r="74">
      <c r="A74" t="inlineStr">
        <is>
          <t>生物资产</t>
        </is>
      </c>
      <c r="B74">
        <f>"02097"</f>
        <v/>
      </c>
      <c r="C74">
        <f>"蜜雪集团"</f>
        <v/>
      </c>
      <c r="D74" t="inlineStr">
        <is>
          <t>0</t>
        </is>
      </c>
      <c r="E74" t="inlineStr">
        <is>
          <t>0</t>
        </is>
      </c>
      <c r="F74" t="inlineStr">
        <is>
          <t>0</t>
        </is>
      </c>
      <c r="G74" t="inlineStr">
        <is>
          <t>0</t>
        </is>
      </c>
    </row>
    <row r="75">
      <c r="A75" t="inlineStr">
        <is>
          <t>油气资产</t>
        </is>
      </c>
      <c r="B75">
        <f>"02097"</f>
        <v/>
      </c>
      <c r="C75">
        <f>"蜜雪集团"</f>
        <v/>
      </c>
      <c r="D75" t="inlineStr">
        <is>
          <t>0</t>
        </is>
      </c>
      <c r="E75" t="inlineStr">
        <is>
          <t>0</t>
        </is>
      </c>
      <c r="F75" t="inlineStr"/>
      <c r="G75" t="inlineStr"/>
    </row>
    <row r="76">
      <c r="A76" t="inlineStr">
        <is>
          <t>于联营及合资公司之权益</t>
        </is>
      </c>
      <c r="B76">
        <f>"02097"</f>
        <v/>
      </c>
      <c r="C76">
        <f>"蜜雪集团"</f>
        <v/>
      </c>
      <c r="D76" t="inlineStr">
        <is>
          <t>0</t>
        </is>
      </c>
      <c r="E76" t="n">
        <v>0.03</v>
      </c>
      <c r="F76" t="n">
        <v>0.03</v>
      </c>
      <c r="G76" t="inlineStr">
        <is>
          <t>0</t>
        </is>
      </c>
    </row>
    <row r="77">
      <c r="A77" t="inlineStr">
        <is>
          <t>(其中)商誉</t>
        </is>
      </c>
      <c r="B77">
        <f>"02097"</f>
        <v/>
      </c>
      <c r="C77">
        <f>"蜜雪集团"</f>
        <v/>
      </c>
      <c r="D77" t="inlineStr">
        <is>
          <t>0</t>
        </is>
      </c>
      <c r="E77" t="inlineStr">
        <is>
          <t>0</t>
        </is>
      </c>
      <c r="F77" t="inlineStr">
        <is>
          <t>0</t>
        </is>
      </c>
      <c r="G77" t="inlineStr">
        <is>
          <t>0</t>
        </is>
      </c>
    </row>
    <row r="78">
      <c r="A78" t="inlineStr">
        <is>
          <t>(其中)无形资产</t>
        </is>
      </c>
      <c r="B78">
        <f>"02097"</f>
        <v/>
      </c>
      <c r="C78">
        <f>"蜜雪集团"</f>
        <v/>
      </c>
      <c r="D78" t="n">
        <v>0.42</v>
      </c>
      <c r="E78" t="n">
        <v>0.26</v>
      </c>
      <c r="F78" t="n">
        <v>0.21</v>
      </c>
      <c r="G78" t="n">
        <v>0.09</v>
      </c>
    </row>
    <row r="79">
      <c r="A79" t="inlineStr">
        <is>
          <t>其他长期投资</t>
        </is>
      </c>
      <c r="B79">
        <f>"02097"</f>
        <v/>
      </c>
      <c r="C79">
        <f>"蜜雪集团"</f>
        <v/>
      </c>
      <c r="D79" t="inlineStr">
        <is>
          <t>0</t>
        </is>
      </c>
      <c r="E79" t="inlineStr">
        <is>
          <t>0</t>
        </is>
      </c>
      <c r="F79" t="inlineStr">
        <is>
          <t>0</t>
        </is>
      </c>
      <c r="G79" t="inlineStr">
        <is>
          <t>0</t>
        </is>
      </c>
    </row>
    <row r="80">
      <c r="A80" t="inlineStr">
        <is>
          <t>合同资产(非流动)</t>
        </is>
      </c>
      <c r="B80">
        <f>"02097"</f>
        <v/>
      </c>
      <c r="C80">
        <f>"蜜雪集团"</f>
        <v/>
      </c>
      <c r="D80" t="inlineStr">
        <is>
          <t>0</t>
        </is>
      </c>
      <c r="E80" t="inlineStr">
        <is>
          <t>0</t>
        </is>
      </c>
      <c r="F80" t="inlineStr">
        <is>
          <t>0</t>
        </is>
      </c>
      <c r="G80" t="inlineStr">
        <is>
          <t>0</t>
        </is>
      </c>
    </row>
    <row r="81">
      <c r="A81" t="inlineStr">
        <is>
          <t>租赁应收款项(非流动)</t>
        </is>
      </c>
      <c r="B81">
        <f>"02097"</f>
        <v/>
      </c>
      <c r="C81">
        <f>"蜜雪集团"</f>
        <v/>
      </c>
      <c r="D81" t="inlineStr">
        <is>
          <t>0</t>
        </is>
      </c>
      <c r="E81" t="inlineStr">
        <is>
          <t>0</t>
        </is>
      </c>
      <c r="F81" t="inlineStr">
        <is>
          <t>0</t>
        </is>
      </c>
      <c r="G81" t="inlineStr">
        <is>
          <t>0</t>
        </is>
      </c>
    </row>
    <row r="82">
      <c r="A82" t="inlineStr">
        <is>
          <t>持有待售资产(非流动)</t>
        </is>
      </c>
      <c r="B82">
        <f>"02097"</f>
        <v/>
      </c>
      <c r="C82">
        <f>"蜜雪集团"</f>
        <v/>
      </c>
      <c r="D82" t="inlineStr">
        <is>
          <t>0</t>
        </is>
      </c>
      <c r="E82" t="inlineStr">
        <is>
          <t>0</t>
        </is>
      </c>
      <c r="F82" t="inlineStr">
        <is>
          <t>0</t>
        </is>
      </c>
      <c r="G82" t="inlineStr">
        <is>
          <t>0</t>
        </is>
      </c>
    </row>
    <row r="83">
      <c r="A83" t="inlineStr">
        <is>
          <t>衍生金融资产(非流动)</t>
        </is>
      </c>
      <c r="B83">
        <f>"02097"</f>
        <v/>
      </c>
      <c r="C83">
        <f>"蜜雪集团"</f>
        <v/>
      </c>
      <c r="D83" t="inlineStr">
        <is>
          <t>0</t>
        </is>
      </c>
      <c r="E83" t="inlineStr">
        <is>
          <t>0</t>
        </is>
      </c>
      <c r="F83" t="inlineStr">
        <is>
          <t>0</t>
        </is>
      </c>
      <c r="G83" t="inlineStr">
        <is>
          <t>0</t>
        </is>
      </c>
    </row>
    <row r="84">
      <c r="A84" t="inlineStr">
        <is>
          <t>以摊销成本计量的金融投资(非流动)</t>
        </is>
      </c>
      <c r="B84">
        <f>"02097"</f>
        <v/>
      </c>
      <c r="C84">
        <f>"蜜雪集团"</f>
        <v/>
      </c>
      <c r="D84" t="inlineStr">
        <is>
          <t>0</t>
        </is>
      </c>
      <c r="E84" t="inlineStr">
        <is>
          <t>0</t>
        </is>
      </c>
      <c r="F84" t="inlineStr">
        <is>
          <t>0</t>
        </is>
      </c>
      <c r="G84" t="inlineStr">
        <is>
          <t>0</t>
        </is>
      </c>
    </row>
    <row r="85">
      <c r="A85" t="inlineStr">
        <is>
          <t>资产负债率</t>
        </is>
      </c>
      <c r="B85">
        <f>"02097"</f>
        <v/>
      </c>
      <c r="C85">
        <f>"蜜雪集团"</f>
        <v/>
      </c>
      <c r="D85" t="inlineStr">
        <is>
          <t>0.2387</t>
        </is>
      </c>
      <c r="E85" t="inlineStr">
        <is>
          <t>0.2740</t>
        </is>
      </c>
      <c r="F85" t="inlineStr">
        <is>
          <t>0.2480</t>
        </is>
      </c>
      <c r="G85" t="inlineStr">
        <is>
          <t>0.2424</t>
        </is>
      </c>
    </row>
    <row r="86">
      <c r="A86" t="inlineStr">
        <is>
          <t>流动负债合计</t>
        </is>
      </c>
      <c r="B86">
        <f>"02097"</f>
        <v/>
      </c>
      <c r="C86">
        <f>"蜜雪集团"</f>
        <v/>
      </c>
      <c r="D86" t="n">
        <v>45.17</v>
      </c>
      <c r="E86" t="n">
        <v>37.34</v>
      </c>
      <c r="F86" t="n">
        <v>23.39</v>
      </c>
      <c r="G86" t="n">
        <v>17.06</v>
      </c>
    </row>
    <row r="87">
      <c r="A87" t="inlineStr">
        <is>
          <t>流动负债占比</t>
        </is>
      </c>
      <c r="B87">
        <f>"02097"</f>
        <v/>
      </c>
      <c r="C87">
        <f>"蜜雪集团"</f>
        <v/>
      </c>
      <c r="D87" t="inlineStr">
        <is>
          <t>0.9565</t>
        </is>
      </c>
      <c r="E87" t="inlineStr">
        <is>
          <t>0.9340</t>
        </is>
      </c>
      <c r="F87" t="inlineStr">
        <is>
          <t>0.9483</t>
        </is>
      </c>
      <c r="G87" t="inlineStr">
        <is>
          <t>0.9619</t>
        </is>
      </c>
    </row>
    <row r="88">
      <c r="A88" t="inlineStr">
        <is>
          <t>有抵押银行借款(短期)</t>
        </is>
      </c>
      <c r="B88">
        <f>"02097"</f>
        <v/>
      </c>
      <c r="C88">
        <f>"蜜雪集团"</f>
        <v/>
      </c>
      <c r="D88" t="inlineStr">
        <is>
          <t>0</t>
        </is>
      </c>
      <c r="E88" t="inlineStr">
        <is>
          <t>0</t>
        </is>
      </c>
      <c r="F88" t="inlineStr">
        <is>
          <t>0</t>
        </is>
      </c>
      <c r="G88" t="inlineStr">
        <is>
          <t>0</t>
        </is>
      </c>
    </row>
    <row r="89">
      <c r="A89" t="inlineStr">
        <is>
          <t>短期应付债券</t>
        </is>
      </c>
      <c r="B89">
        <f>"02097"</f>
        <v/>
      </c>
      <c r="C89">
        <f>"蜜雪集团"</f>
        <v/>
      </c>
      <c r="D89" t="inlineStr">
        <is>
          <t>0</t>
        </is>
      </c>
      <c r="E89" t="inlineStr">
        <is>
          <t>0</t>
        </is>
      </c>
      <c r="F89" t="inlineStr">
        <is>
          <t>0</t>
        </is>
      </c>
      <c r="G89" t="inlineStr">
        <is>
          <t>0</t>
        </is>
      </c>
    </row>
    <row r="90">
      <c r="A90" t="inlineStr">
        <is>
          <t>(其中)应付票据</t>
        </is>
      </c>
      <c r="B90">
        <f>"02097"</f>
        <v/>
      </c>
      <c r="C90">
        <f>"蜜雪集团"</f>
        <v/>
      </c>
      <c r="D90" t="inlineStr">
        <is>
          <t>0</t>
        </is>
      </c>
      <c r="E90" t="inlineStr">
        <is>
          <t>0</t>
        </is>
      </c>
      <c r="F90" t="inlineStr">
        <is>
          <t>0</t>
        </is>
      </c>
      <c r="G90" t="inlineStr">
        <is>
          <t>0</t>
        </is>
      </c>
    </row>
    <row r="91">
      <c r="A91" t="inlineStr">
        <is>
          <t>(其中)应付账款</t>
        </is>
      </c>
      <c r="B91">
        <f>"02097"</f>
        <v/>
      </c>
      <c r="C91">
        <f>"蜜雪集团"</f>
        <v/>
      </c>
      <c r="D91" t="n">
        <v>17.67</v>
      </c>
      <c r="E91" t="n">
        <v>13.17</v>
      </c>
      <c r="F91" t="n">
        <v>8.82</v>
      </c>
      <c r="G91" t="n">
        <v>5.97</v>
      </c>
    </row>
    <row r="92">
      <c r="A92" t="inlineStr">
        <is>
          <t>可转换债券(短期）</t>
        </is>
      </c>
      <c r="B92">
        <f>"02097"</f>
        <v/>
      </c>
      <c r="C92">
        <f>"蜜雪集团"</f>
        <v/>
      </c>
      <c r="D92" t="inlineStr">
        <is>
          <t>0</t>
        </is>
      </c>
      <c r="E92" t="inlineStr">
        <is>
          <t>0</t>
        </is>
      </c>
      <c r="F92" t="inlineStr">
        <is>
          <t>0</t>
        </is>
      </c>
      <c r="G92" t="inlineStr">
        <is>
          <t>0</t>
        </is>
      </c>
    </row>
    <row r="93">
      <c r="A93" t="inlineStr">
        <is>
          <t>衍生金融负债(短期)</t>
        </is>
      </c>
      <c r="B93">
        <f>"02097"</f>
        <v/>
      </c>
      <c r="C93">
        <f>"蜜雪集团"</f>
        <v/>
      </c>
      <c r="D93" t="inlineStr">
        <is>
          <t>0</t>
        </is>
      </c>
      <c r="E93" t="inlineStr">
        <is>
          <t>0</t>
        </is>
      </c>
      <c r="F93" t="inlineStr">
        <is>
          <t>0</t>
        </is>
      </c>
      <c r="G93" t="inlineStr">
        <is>
          <t>0</t>
        </is>
      </c>
    </row>
    <row r="94">
      <c r="A94" t="inlineStr">
        <is>
          <t>以公允价值计量且其变动计入损益的金融负债(短期)</t>
        </is>
      </c>
      <c r="B94">
        <f>"02097"</f>
        <v/>
      </c>
      <c r="C94">
        <f>"蜜雪集团"</f>
        <v/>
      </c>
      <c r="D94" t="inlineStr">
        <is>
          <t>0</t>
        </is>
      </c>
      <c r="E94" t="inlineStr">
        <is>
          <t>0</t>
        </is>
      </c>
      <c r="F94" t="inlineStr">
        <is>
          <t>0</t>
        </is>
      </c>
      <c r="G94" t="inlineStr">
        <is>
          <t>0</t>
        </is>
      </c>
    </row>
    <row r="95">
      <c r="A95" t="inlineStr">
        <is>
          <t>非流动负债合计</t>
        </is>
      </c>
      <c r="B95">
        <f>"02097"</f>
        <v/>
      </c>
      <c r="C95">
        <f>"蜜雪集团"</f>
        <v/>
      </c>
      <c r="D95" t="n">
        <v>2.06</v>
      </c>
      <c r="E95" t="n">
        <v>2.64</v>
      </c>
      <c r="F95" t="n">
        <v>1.27</v>
      </c>
      <c r="G95" t="n">
        <v>0.67</v>
      </c>
    </row>
    <row r="96">
      <c r="A96" t="inlineStr">
        <is>
          <t>非流动负债占比</t>
        </is>
      </c>
      <c r="B96">
        <f>"02097"</f>
        <v/>
      </c>
      <c r="C96">
        <f>"蜜雪集团"</f>
        <v/>
      </c>
      <c r="D96" t="inlineStr">
        <is>
          <t>0.0435</t>
        </is>
      </c>
      <c r="E96" t="inlineStr">
        <is>
          <t>0.0660</t>
        </is>
      </c>
      <c r="F96" t="inlineStr">
        <is>
          <t>0.0517</t>
        </is>
      </c>
      <c r="G96" t="inlineStr">
        <is>
          <t>0.0381</t>
        </is>
      </c>
    </row>
    <row r="97">
      <c r="A97" t="inlineStr">
        <is>
          <t>有抵押银行借款(长期)</t>
        </is>
      </c>
      <c r="B97">
        <f>"02097"</f>
        <v/>
      </c>
      <c r="C97">
        <f>"蜜雪集团"</f>
        <v/>
      </c>
      <c r="D97" t="inlineStr">
        <is>
          <t>0</t>
        </is>
      </c>
      <c r="E97" t="inlineStr">
        <is>
          <t>0</t>
        </is>
      </c>
      <c r="F97" t="inlineStr">
        <is>
          <t>0</t>
        </is>
      </c>
      <c r="G97" t="inlineStr">
        <is>
          <t>0</t>
        </is>
      </c>
    </row>
    <row r="98">
      <c r="A98" t="inlineStr">
        <is>
          <t>优先票据</t>
        </is>
      </c>
      <c r="B98">
        <f>"02097"</f>
        <v/>
      </c>
      <c r="C98">
        <f>"蜜雪集团"</f>
        <v/>
      </c>
      <c r="D98" t="inlineStr">
        <is>
          <t>0</t>
        </is>
      </c>
      <c r="E98" t="inlineStr">
        <is>
          <t>0</t>
        </is>
      </c>
      <c r="F98" t="inlineStr">
        <is>
          <t>0</t>
        </is>
      </c>
      <c r="G98" t="inlineStr">
        <is>
          <t>0</t>
        </is>
      </c>
    </row>
    <row r="99">
      <c r="A99" t="inlineStr">
        <is>
          <t>可赎回可换股优先股负债部分</t>
        </is>
      </c>
      <c r="B99">
        <f>"02097"</f>
        <v/>
      </c>
      <c r="C99">
        <f>"蜜雪集团"</f>
        <v/>
      </c>
      <c r="D99" t="inlineStr">
        <is>
          <t>0</t>
        </is>
      </c>
      <c r="E99" t="inlineStr">
        <is>
          <t>0</t>
        </is>
      </c>
      <c r="F99" t="inlineStr">
        <is>
          <t>0</t>
        </is>
      </c>
      <c r="G99" t="inlineStr">
        <is>
          <t>0</t>
        </is>
      </c>
    </row>
    <row r="100">
      <c r="A100" t="inlineStr">
        <is>
          <t>可转换债券(长期)</t>
        </is>
      </c>
      <c r="B100">
        <f>"02097"</f>
        <v/>
      </c>
      <c r="C100">
        <f>"蜜雪集团"</f>
        <v/>
      </c>
      <c r="D100" t="inlineStr">
        <is>
          <t>0</t>
        </is>
      </c>
      <c r="E100" t="inlineStr">
        <is>
          <t>0</t>
        </is>
      </c>
      <c r="F100" t="inlineStr">
        <is>
          <t>0</t>
        </is>
      </c>
      <c r="G100" t="inlineStr">
        <is>
          <t>0</t>
        </is>
      </c>
    </row>
    <row r="101">
      <c r="A101" t="inlineStr">
        <is>
          <t>衍生金融负债(长期)</t>
        </is>
      </c>
      <c r="B101">
        <f>"02097"</f>
        <v/>
      </c>
      <c r="C101">
        <f>"蜜雪集团"</f>
        <v/>
      </c>
      <c r="D101" t="inlineStr">
        <is>
          <t>0</t>
        </is>
      </c>
      <c r="E101" t="inlineStr">
        <is>
          <t>0</t>
        </is>
      </c>
      <c r="F101" t="inlineStr">
        <is>
          <t>0</t>
        </is>
      </c>
      <c r="G101" t="inlineStr">
        <is>
          <t>0</t>
        </is>
      </c>
    </row>
    <row r="102">
      <c r="A102" t="inlineStr">
        <is>
          <t>以公允价值计量且其变动计入损益的金融负债(长期)</t>
        </is>
      </c>
      <c r="B102">
        <f>"02097"</f>
        <v/>
      </c>
      <c r="C102">
        <f>"蜜雪集团"</f>
        <v/>
      </c>
      <c r="D102" t="inlineStr">
        <is>
          <t>0</t>
        </is>
      </c>
      <c r="E102" t="inlineStr">
        <is>
          <t>0</t>
        </is>
      </c>
      <c r="F102" t="inlineStr">
        <is>
          <t>0</t>
        </is>
      </c>
      <c r="G102" t="inlineStr">
        <is>
          <t>0</t>
        </is>
      </c>
    </row>
    <row r="103">
      <c r="A103" t="inlineStr">
        <is>
          <t>股东权益占比</t>
        </is>
      </c>
      <c r="B103">
        <f>"02097"</f>
        <v/>
      </c>
      <c r="C103">
        <f>"蜜雪集团"</f>
        <v/>
      </c>
      <c r="D103" t="inlineStr">
        <is>
          <t>0.7613</t>
        </is>
      </c>
      <c r="E103" t="inlineStr">
        <is>
          <t>0.7260</t>
        </is>
      </c>
      <c r="F103" t="inlineStr">
        <is>
          <t>0.7520</t>
        </is>
      </c>
      <c r="G103" t="inlineStr">
        <is>
          <t>0.7576</t>
        </is>
      </c>
    </row>
    <row r="104">
      <c r="A104" t="inlineStr">
        <is>
          <t>股本</t>
        </is>
      </c>
      <c r="B104">
        <f>"02097"</f>
        <v/>
      </c>
      <c r="C104">
        <f>"蜜雪集团"</f>
        <v/>
      </c>
      <c r="D104" t="n">
        <v>3.6</v>
      </c>
      <c r="E104" t="n">
        <v>3.6</v>
      </c>
      <c r="F104" t="n">
        <v>3.6</v>
      </c>
      <c r="G104" t="n">
        <v>3.6</v>
      </c>
    </row>
    <row r="105">
      <c r="A105" t="inlineStr">
        <is>
          <t>股本溢价</t>
        </is>
      </c>
      <c r="B105">
        <f>"02097"</f>
        <v/>
      </c>
      <c r="C105">
        <f>"蜜雪集团"</f>
        <v/>
      </c>
      <c r="D105" t="inlineStr">
        <is>
          <t>0</t>
        </is>
      </c>
      <c r="E105" t="inlineStr">
        <is>
          <t>0</t>
        </is>
      </c>
      <c r="F105" t="inlineStr">
        <is>
          <t>0</t>
        </is>
      </c>
      <c r="G105" t="inlineStr">
        <is>
          <t>0</t>
        </is>
      </c>
    </row>
    <row r="106">
      <c r="A106" t="inlineStr">
        <is>
          <t>其他权益工具</t>
        </is>
      </c>
      <c r="B106">
        <f>"02097"</f>
        <v/>
      </c>
      <c r="C106">
        <f>"蜜雪集团"</f>
        <v/>
      </c>
      <c r="D106" t="inlineStr">
        <is>
          <t>0</t>
        </is>
      </c>
      <c r="E106" t="inlineStr">
        <is>
          <t>0</t>
        </is>
      </c>
      <c r="F106" t="inlineStr">
        <is>
          <t>0</t>
        </is>
      </c>
      <c r="G106" t="inlineStr">
        <is>
          <t>0</t>
        </is>
      </c>
    </row>
    <row r="107">
      <c r="A107" t="inlineStr">
        <is>
          <t>(其中)优先股</t>
        </is>
      </c>
      <c r="B107">
        <f>"02097"</f>
        <v/>
      </c>
      <c r="C107">
        <f>"蜜雪集团"</f>
        <v/>
      </c>
      <c r="D107" t="inlineStr">
        <is>
          <t>0</t>
        </is>
      </c>
      <c r="E107" t="inlineStr">
        <is>
          <t>0</t>
        </is>
      </c>
      <c r="F107" t="inlineStr">
        <is>
          <t>0</t>
        </is>
      </c>
      <c r="G107" t="inlineStr">
        <is>
          <t>0</t>
        </is>
      </c>
    </row>
    <row r="108">
      <c r="A108" t="inlineStr">
        <is>
          <t>(其中)永续债</t>
        </is>
      </c>
      <c r="B108">
        <f>"02097"</f>
        <v/>
      </c>
      <c r="C108">
        <f>"蜜雪集团"</f>
        <v/>
      </c>
      <c r="D108" t="inlineStr">
        <is>
          <t>0</t>
        </is>
      </c>
      <c r="E108" t="inlineStr">
        <is>
          <t>0</t>
        </is>
      </c>
      <c r="F108" t="inlineStr">
        <is>
          <t>0</t>
        </is>
      </c>
      <c r="G108" t="inlineStr">
        <is>
          <t>0</t>
        </is>
      </c>
    </row>
    <row r="109">
      <c r="A109" t="inlineStr">
        <is>
          <t>资本公积</t>
        </is>
      </c>
      <c r="B109">
        <f>"02097"</f>
        <v/>
      </c>
      <c r="C109">
        <f>"蜜雪集团"</f>
        <v/>
      </c>
      <c r="D109" t="inlineStr">
        <is>
          <t>0</t>
        </is>
      </c>
      <c r="E109" t="inlineStr">
        <is>
          <t>0</t>
        </is>
      </c>
      <c r="F109" t="inlineStr">
        <is>
          <t>0</t>
        </is>
      </c>
      <c r="G109" t="inlineStr">
        <is>
          <t>0</t>
        </is>
      </c>
    </row>
    <row r="110">
      <c r="A110" t="inlineStr">
        <is>
          <t>减：库存股</t>
        </is>
      </c>
      <c r="B110">
        <f>"02097"</f>
        <v/>
      </c>
      <c r="C110">
        <f>"蜜雪集团"</f>
        <v/>
      </c>
      <c r="D110" t="inlineStr">
        <is>
          <t>0</t>
        </is>
      </c>
      <c r="E110" t="inlineStr">
        <is>
          <t>0</t>
        </is>
      </c>
      <c r="F110" t="inlineStr">
        <is>
          <t>0</t>
        </is>
      </c>
      <c r="G110" t="inlineStr">
        <is>
          <t>0</t>
        </is>
      </c>
    </row>
    <row r="111">
      <c r="A111" t="inlineStr">
        <is>
          <t>储备</t>
        </is>
      </c>
      <c r="B111">
        <f>"02097"</f>
        <v/>
      </c>
      <c r="C111">
        <f>"蜜雪集团"</f>
        <v/>
      </c>
      <c r="D111" t="n">
        <v>145.96</v>
      </c>
      <c r="E111" t="n">
        <v>101.47</v>
      </c>
      <c r="F111" t="n">
        <v>70.94</v>
      </c>
      <c r="G111" t="n">
        <v>51.77</v>
      </c>
    </row>
    <row r="112">
      <c r="A112" t="inlineStr">
        <is>
          <t>专项储备</t>
        </is>
      </c>
      <c r="B112">
        <f>"02097"</f>
        <v/>
      </c>
      <c r="C112">
        <f>"蜜雪集团"</f>
        <v/>
      </c>
      <c r="D112" t="inlineStr">
        <is>
          <t>0</t>
        </is>
      </c>
      <c r="E112" t="inlineStr">
        <is>
          <t>0</t>
        </is>
      </c>
      <c r="F112" t="inlineStr">
        <is>
          <t>0</t>
        </is>
      </c>
      <c r="G112" t="inlineStr">
        <is>
          <t>0</t>
        </is>
      </c>
    </row>
    <row r="113">
      <c r="A113" t="inlineStr">
        <is>
          <t>其他储备</t>
        </is>
      </c>
      <c r="B113">
        <f>"02097"</f>
        <v/>
      </c>
      <c r="C113">
        <f>"蜜雪集团"</f>
        <v/>
      </c>
      <c r="D113" t="inlineStr">
        <is>
          <t>0</t>
        </is>
      </c>
      <c r="E113" t="inlineStr">
        <is>
          <t>0</t>
        </is>
      </c>
      <c r="F113" t="inlineStr">
        <is>
          <t>0</t>
        </is>
      </c>
      <c r="G113" t="inlineStr">
        <is>
          <t>0</t>
        </is>
      </c>
    </row>
    <row r="114">
      <c r="A114" t="inlineStr">
        <is>
          <t>盈余公积</t>
        </is>
      </c>
      <c r="B114">
        <f>"02097"</f>
        <v/>
      </c>
      <c r="C114">
        <f>"蜜雪集团"</f>
        <v/>
      </c>
      <c r="D114" t="inlineStr">
        <is>
          <t>0</t>
        </is>
      </c>
      <c r="E114" t="inlineStr">
        <is>
          <t>0</t>
        </is>
      </c>
      <c r="F114" t="inlineStr">
        <is>
          <t>0</t>
        </is>
      </c>
      <c r="G114" t="inlineStr">
        <is>
          <t>0</t>
        </is>
      </c>
    </row>
    <row r="115">
      <c r="A115" t="inlineStr">
        <is>
          <t>未分配利润</t>
        </is>
      </c>
      <c r="B115">
        <f>"02097"</f>
        <v/>
      </c>
      <c r="C115">
        <f>"蜜雪集团"</f>
        <v/>
      </c>
      <c r="D115" t="inlineStr">
        <is>
          <t>0</t>
        </is>
      </c>
      <c r="E115" t="inlineStr">
        <is>
          <t>0</t>
        </is>
      </c>
      <c r="F115" t="inlineStr">
        <is>
          <t>0</t>
        </is>
      </c>
      <c r="G115" t="inlineStr">
        <is>
          <t>0</t>
        </is>
      </c>
    </row>
    <row r="116">
      <c r="A116" t="inlineStr">
        <is>
          <t>股份奖励计划所持股份</t>
        </is>
      </c>
      <c r="B116">
        <f>"02097"</f>
        <v/>
      </c>
      <c r="C116">
        <f>"蜜雪集团"</f>
        <v/>
      </c>
      <c r="D116" t="inlineStr">
        <is>
          <t>0</t>
        </is>
      </c>
      <c r="E116" t="inlineStr">
        <is>
          <t>0</t>
        </is>
      </c>
      <c r="F116" t="inlineStr">
        <is>
          <t>0</t>
        </is>
      </c>
      <c r="G116" t="inlineStr">
        <is>
          <t>0</t>
        </is>
      </c>
    </row>
    <row r="117">
      <c r="A117" t="inlineStr">
        <is>
          <t>可换股债券权益部分</t>
        </is>
      </c>
      <c r="B117">
        <f>"02097"</f>
        <v/>
      </c>
      <c r="C117">
        <f>"蜜雪集团"</f>
        <v/>
      </c>
      <c r="D117" t="inlineStr">
        <is>
          <t>0</t>
        </is>
      </c>
      <c r="E117" t="inlineStr">
        <is>
          <t>0</t>
        </is>
      </c>
      <c r="F117" t="inlineStr">
        <is>
          <t>0</t>
        </is>
      </c>
      <c r="G117" t="inlineStr">
        <is>
          <t>0</t>
        </is>
      </c>
    </row>
    <row r="118">
      <c r="A118" t="inlineStr">
        <is>
          <t>归属于母公司股东及其他权益持有者的权益合计</t>
        </is>
      </c>
      <c r="B118">
        <f>"02097"</f>
        <v/>
      </c>
      <c r="C118">
        <f>"蜜雪集团"</f>
        <v/>
      </c>
      <c r="D118" t="n">
        <v>149.56</v>
      </c>
      <c r="E118" t="n">
        <v>105.07</v>
      </c>
      <c r="F118" t="n">
        <v>74.54000000000001</v>
      </c>
      <c r="G118" t="n">
        <v>55.37</v>
      </c>
    </row>
    <row r="119">
      <c r="A119" t="inlineStr">
        <is>
          <t>归属于母公司普通股股东权益合计</t>
        </is>
      </c>
      <c r="B119">
        <f>"02097"</f>
        <v/>
      </c>
      <c r="C119">
        <f>"蜜雪集团"</f>
        <v/>
      </c>
      <c r="D119" t="n">
        <v>149.56</v>
      </c>
      <c r="E119" t="n">
        <v>105.07</v>
      </c>
      <c r="F119" t="n">
        <v>74.54000000000001</v>
      </c>
      <c r="G119" t="n">
        <v>55.37</v>
      </c>
    </row>
    <row r="120">
      <c r="A120" t="inlineStr">
        <is>
          <t>少数股东权益</t>
        </is>
      </c>
      <c r="B120">
        <f>"02097"</f>
        <v/>
      </c>
      <c r="C120">
        <f>"蜜雪集团"</f>
        <v/>
      </c>
      <c r="D120" t="n">
        <v>1.05</v>
      </c>
      <c r="E120" t="n">
        <v>0.88</v>
      </c>
      <c r="F120" t="n">
        <v>0.25</v>
      </c>
      <c r="G120" t="n">
        <v>0.05</v>
      </c>
    </row>
    <row r="121">
      <c r="A121" t="inlineStr">
        <is>
          <t>可赎回少数股东权益</t>
        </is>
      </c>
      <c r="B121">
        <f>"02097"</f>
        <v/>
      </c>
      <c r="C121">
        <f>"蜜雪集团"</f>
        <v/>
      </c>
      <c r="D121" t="inlineStr">
        <is>
          <t>0</t>
        </is>
      </c>
      <c r="E121" t="inlineStr">
        <is>
          <t>0</t>
        </is>
      </c>
      <c r="F121" t="inlineStr">
        <is>
          <t>0</t>
        </is>
      </c>
      <c r="G121" t="inlineStr">
        <is>
          <t>0</t>
        </is>
      </c>
    </row>
    <row r="122">
      <c r="A122" t="inlineStr">
        <is>
          <t>员工情况</t>
        </is>
      </c>
      <c r="B122" t="inlineStr"/>
      <c r="C122" t="inlineStr"/>
      <c r="D122" t="inlineStr"/>
      <c r="E122" t="inlineStr"/>
      <c r="F122" t="inlineStr"/>
      <c r="G122" t="inlineStr"/>
    </row>
    <row r="123">
      <c r="A123" t="inlineStr">
        <is>
          <t>员工人数</t>
        </is>
      </c>
      <c r="B123">
        <f>"02097"</f>
        <v/>
      </c>
      <c r="C123">
        <f>"蜜雪集团"</f>
        <v/>
      </c>
      <c r="D123" t="n">
        <v>0</v>
      </c>
      <c r="E123" t="inlineStr"/>
      <c r="F123" t="inlineStr"/>
      <c r="G123" t="inlineStr"/>
    </row>
    <row r="124">
      <c r="A124" t="inlineStr">
        <is>
          <t>股本、股东以及估值</t>
        </is>
      </c>
      <c r="B124" t="inlineStr"/>
      <c r="C124" t="inlineStr"/>
      <c r="D124" t="inlineStr"/>
      <c r="E124" t="inlineStr"/>
      <c r="F124" t="inlineStr"/>
      <c r="G124" t="inlineStr"/>
    </row>
    <row r="125">
      <c r="A125" t="inlineStr">
        <is>
          <t>市值</t>
        </is>
      </c>
      <c r="B125">
        <f>"02097"</f>
        <v/>
      </c>
      <c r="C125">
        <f>"蜜雪集团"</f>
        <v/>
      </c>
      <c r="D125" t="inlineStr">
        <is>
          <t>0</t>
        </is>
      </c>
      <c r="E125" t="inlineStr">
        <is>
          <t>0</t>
        </is>
      </c>
      <c r="F125" t="inlineStr">
        <is>
          <t>0</t>
        </is>
      </c>
      <c r="G125" t="inlineStr">
        <is>
          <t>0</t>
        </is>
      </c>
    </row>
    <row r="126">
      <c r="A126" t="inlineStr">
        <is>
          <t>总股本</t>
        </is>
      </c>
      <c r="B126">
        <f>"02097"</f>
        <v/>
      </c>
      <c r="C126">
        <f>"蜜雪集团"</f>
        <v/>
      </c>
      <c r="D126" t="inlineStr">
        <is>
          <t>0</t>
        </is>
      </c>
      <c r="E126" t="inlineStr">
        <is>
          <t>0</t>
        </is>
      </c>
      <c r="F126" t="inlineStr">
        <is>
          <t>0</t>
        </is>
      </c>
      <c r="G126" t="inlineStr">
        <is>
          <t>0</t>
        </is>
      </c>
    </row>
    <row r="127">
      <c r="A127" t="inlineStr">
        <is>
          <t>PE-TTM</t>
        </is>
      </c>
      <c r="B127">
        <f>"02097"</f>
        <v/>
      </c>
      <c r="C127">
        <f>"蜜雪集团"</f>
        <v/>
      </c>
      <c r="D127" t="inlineStr">
        <is>
          <t>0</t>
        </is>
      </c>
      <c r="E127" t="inlineStr">
        <is>
          <t>0</t>
        </is>
      </c>
      <c r="F127" t="inlineStr">
        <is>
          <t>0</t>
        </is>
      </c>
      <c r="G127" t="inlineStr">
        <is>
          <t>0</t>
        </is>
      </c>
    </row>
    <row r="128">
      <c r="A128" t="inlineStr">
        <is>
          <t>PB</t>
        </is>
      </c>
      <c r="B128">
        <f>"02097"</f>
        <v/>
      </c>
      <c r="C128">
        <f>"蜜雪集团"</f>
        <v/>
      </c>
      <c r="D128" t="inlineStr">
        <is>
          <t>0</t>
        </is>
      </c>
      <c r="E128" t="inlineStr">
        <is>
          <t>0</t>
        </is>
      </c>
      <c r="F128" t="inlineStr">
        <is>
          <t>0</t>
        </is>
      </c>
      <c r="G128" t="inlineStr">
        <is>
          <t>0</t>
        </is>
      </c>
    </row>
    <row r="129">
      <c r="A129" t="inlineStr">
        <is>
          <t>PS-TTM</t>
        </is>
      </c>
      <c r="B129">
        <f>"02097"</f>
        <v/>
      </c>
      <c r="C129">
        <f>"蜜雪集团"</f>
        <v/>
      </c>
      <c r="D129" t="inlineStr">
        <is>
          <t>0</t>
        </is>
      </c>
      <c r="E129" t="inlineStr">
        <is>
          <t>0</t>
        </is>
      </c>
      <c r="F129" t="inlineStr">
        <is>
          <t>0</t>
        </is>
      </c>
      <c r="G129" t="inlineStr">
        <is>
          <t>0</t>
        </is>
      </c>
    </row>
    <row r="130">
      <c r="A130" t="inlineStr">
        <is>
          <t>PCF-TTM</t>
        </is>
      </c>
      <c r="B130">
        <f>"02097"</f>
        <v/>
      </c>
      <c r="C130">
        <f>"蜜雪集团"</f>
        <v/>
      </c>
      <c r="D130" t="inlineStr">
        <is>
          <t>0</t>
        </is>
      </c>
      <c r="E130" t="inlineStr">
        <is>
          <t>0</t>
        </is>
      </c>
      <c r="F130" t="inlineStr">
        <is>
          <t>0</t>
        </is>
      </c>
      <c r="G130" t="inlineStr">
        <is>
          <t>0</t>
        </is>
      </c>
    </row>
    <row r="131">
      <c r="A131" t="inlineStr">
        <is>
          <t>股息率</t>
        </is>
      </c>
      <c r="B131">
        <f>"02097"</f>
        <v/>
      </c>
      <c r="C131">
        <f>"蜜雪集团"</f>
        <v/>
      </c>
      <c r="D131" t="inlineStr"/>
      <c r="E131" t="inlineStr"/>
      <c r="F131" t="inlineStr"/>
      <c r="G131" t="inlineStr"/>
    </row>
    <row r="132">
      <c r="A132" t="inlineStr">
        <is>
          <t>数据来源于：理杏仁网站(lixinger.com)</t>
        </is>
      </c>
      <c r="B132" t="inlineStr"/>
      <c r="C132" t="inlineStr"/>
      <c r="D132" t="inlineStr"/>
      <c r="E132" t="inlineStr"/>
      <c r="F132" t="inlineStr"/>
      <c r="G13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61"/>
  <sheetViews>
    <sheetView workbookViewId="0">
      <selection activeCell="A1" sqref="A1"/>
    </sheetView>
  </sheetViews>
  <sheetFormatPr baseColWidth="8" defaultRowHeight="15"/>
  <sheetData>
    <row r="1">
      <c r="A1" t="inlineStr">
        <is>
          <t>日期</t>
        </is>
      </c>
      <c r="B1">
        <f>"02097"</f>
        <v/>
      </c>
      <c r="C1">
        <f>"蜜雪集团"</f>
        <v/>
      </c>
      <c r="D1" t="inlineStr">
        <is>
          <t>2024-12-31</t>
        </is>
      </c>
      <c r="E1" t="inlineStr">
        <is>
          <t>2023-12-31</t>
        </is>
      </c>
      <c r="F1" t="inlineStr">
        <is>
          <t>2022-12-31</t>
        </is>
      </c>
      <c r="G1" t="inlineStr">
        <is>
          <t>2021-12-31</t>
        </is>
      </c>
    </row>
    <row r="2">
      <c r="A2" t="inlineStr">
        <is>
          <t>一、营业总收入</t>
        </is>
      </c>
      <c r="B2">
        <f>"02097"</f>
        <v/>
      </c>
      <c r="C2">
        <f>"蜜雪集团"</f>
        <v/>
      </c>
      <c r="D2" t="n">
        <v>248.29</v>
      </c>
      <c r="E2" t="n">
        <v>203.02</v>
      </c>
      <c r="F2" t="n">
        <v>135.76</v>
      </c>
      <c r="G2" t="n">
        <v>103.51</v>
      </c>
    </row>
    <row r="3">
      <c r="A3" t="inlineStr">
        <is>
          <t>营业收入</t>
        </is>
      </c>
      <c r="B3">
        <f>"02097"</f>
        <v/>
      </c>
      <c r="C3">
        <f>"蜜雪集团"</f>
        <v/>
      </c>
      <c r="D3" t="n">
        <v>248.29</v>
      </c>
      <c r="E3" t="n">
        <v>203.02</v>
      </c>
      <c r="F3" t="n">
        <v>135.76</v>
      </c>
      <c r="G3" t="n">
        <v>103.51</v>
      </c>
    </row>
    <row r="4">
      <c r="A4" t="inlineStr">
        <is>
          <t>利息收入</t>
        </is>
      </c>
      <c r="B4">
        <f>"02097"</f>
        <v/>
      </c>
      <c r="C4">
        <f>"蜜雪集团"</f>
        <v/>
      </c>
      <c r="D4" t="inlineStr">
        <is>
          <t>0</t>
        </is>
      </c>
      <c r="E4" t="inlineStr">
        <is>
          <t>0</t>
        </is>
      </c>
      <c r="F4" t="inlineStr">
        <is>
          <t>0</t>
        </is>
      </c>
      <c r="G4" t="inlineStr">
        <is>
          <t>0</t>
        </is>
      </c>
    </row>
    <row r="5">
      <c r="A5" t="inlineStr">
        <is>
          <t>手续费及佣金收入</t>
        </is>
      </c>
      <c r="B5">
        <f>"02097"</f>
        <v/>
      </c>
      <c r="C5">
        <f>"蜜雪集团"</f>
        <v/>
      </c>
      <c r="D5" t="inlineStr">
        <is>
          <t>0</t>
        </is>
      </c>
      <c r="E5" t="inlineStr">
        <is>
          <t>0</t>
        </is>
      </c>
      <c r="F5" t="inlineStr">
        <is>
          <t>0</t>
        </is>
      </c>
      <c r="G5" t="inlineStr">
        <is>
          <t>0</t>
        </is>
      </c>
    </row>
    <row r="6">
      <c r="A6" t="inlineStr">
        <is>
          <t>其他收入</t>
        </is>
      </c>
      <c r="B6">
        <f>"02097"</f>
        <v/>
      </c>
      <c r="C6">
        <f>"蜜雪集团"</f>
        <v/>
      </c>
      <c r="D6" t="inlineStr">
        <is>
          <t>0</t>
        </is>
      </c>
      <c r="E6" t="inlineStr">
        <is>
          <t>0</t>
        </is>
      </c>
      <c r="F6" t="inlineStr">
        <is>
          <t>0</t>
        </is>
      </c>
      <c r="G6" t="inlineStr">
        <is>
          <t>0</t>
        </is>
      </c>
    </row>
    <row r="7">
      <c r="A7" t="inlineStr">
        <is>
          <t>营业成本</t>
        </is>
      </c>
      <c r="B7">
        <f>"02097"</f>
        <v/>
      </c>
      <c r="C7">
        <f>"蜜雪集团"</f>
        <v/>
      </c>
      <c r="D7" t="n">
        <v>167.69</v>
      </c>
      <c r="E7" t="n">
        <v>143.03</v>
      </c>
      <c r="F7" t="n">
        <v>97.29000000000001</v>
      </c>
      <c r="G7" t="n">
        <v>71.06999999999999</v>
      </c>
    </row>
    <row r="8">
      <c r="A8" t="inlineStr">
        <is>
          <t>利息支出</t>
        </is>
      </c>
      <c r="B8">
        <f>"02097"</f>
        <v/>
      </c>
      <c r="C8">
        <f>"蜜雪集团"</f>
        <v/>
      </c>
      <c r="D8" t="inlineStr">
        <is>
          <t>0</t>
        </is>
      </c>
      <c r="E8" t="inlineStr">
        <is>
          <t>0</t>
        </is>
      </c>
      <c r="F8" t="inlineStr">
        <is>
          <t>0</t>
        </is>
      </c>
      <c r="G8" t="inlineStr">
        <is>
          <t>0</t>
        </is>
      </c>
    </row>
    <row r="9">
      <c r="A9" t="inlineStr">
        <is>
          <t>手续费及佣金支出</t>
        </is>
      </c>
      <c r="B9">
        <f>"02097"</f>
        <v/>
      </c>
      <c r="C9">
        <f>"蜜雪集团"</f>
        <v/>
      </c>
      <c r="D9" t="inlineStr">
        <is>
          <t>0</t>
        </is>
      </c>
      <c r="E9" t="inlineStr">
        <is>
          <t>0</t>
        </is>
      </c>
      <c r="F9" t="inlineStr">
        <is>
          <t>0</t>
        </is>
      </c>
      <c r="G9" t="inlineStr">
        <is>
          <t>0</t>
        </is>
      </c>
    </row>
    <row r="10">
      <c r="A10" t="inlineStr">
        <is>
          <t>毛利</t>
        </is>
      </c>
      <c r="B10">
        <f>"02097"</f>
        <v/>
      </c>
      <c r="C10">
        <f>"蜜雪集团"</f>
        <v/>
      </c>
      <c r="D10" t="n">
        <v>80.59999999999999</v>
      </c>
      <c r="E10" t="n">
        <v>59.99</v>
      </c>
      <c r="F10" t="n">
        <v>38.47</v>
      </c>
      <c r="G10" t="n">
        <v>32.44</v>
      </c>
    </row>
    <row r="11">
      <c r="A11" t="inlineStr">
        <is>
          <t>毛利率(GM)</t>
        </is>
      </c>
      <c r="B11">
        <f>"02097"</f>
        <v/>
      </c>
      <c r="C11">
        <f>"蜜雪集团"</f>
        <v/>
      </c>
      <c r="D11" t="inlineStr">
        <is>
          <t>0.3246</t>
        </is>
      </c>
      <c r="E11" t="inlineStr">
        <is>
          <t>0.2955</t>
        </is>
      </c>
      <c r="F11" t="inlineStr">
        <is>
          <t>0.2834</t>
        </is>
      </c>
      <c r="G11" t="inlineStr">
        <is>
          <t>0.3134</t>
        </is>
      </c>
    </row>
    <row r="12">
      <c r="A12" t="inlineStr">
        <is>
          <t>减：销售费用</t>
        </is>
      </c>
      <c r="B12">
        <f>"02097"</f>
        <v/>
      </c>
      <c r="C12">
        <f>"蜜雪集团"</f>
        <v/>
      </c>
      <c r="D12" t="n">
        <v>15.99</v>
      </c>
      <c r="E12" t="n">
        <v>13.19</v>
      </c>
      <c r="F12" t="n">
        <v>7.74</v>
      </c>
      <c r="G12" t="n">
        <v>4.06</v>
      </c>
    </row>
    <row r="13">
      <c r="A13" t="inlineStr">
        <is>
          <t>管理费用</t>
        </is>
      </c>
      <c r="B13">
        <f>"02097"</f>
        <v/>
      </c>
      <c r="C13">
        <f>"蜜雪集团"</f>
        <v/>
      </c>
      <c r="D13" t="n">
        <v>7.55</v>
      </c>
      <c r="E13" t="n">
        <v>6.11</v>
      </c>
      <c r="F13" t="n">
        <v>4.97</v>
      </c>
      <c r="G13" t="n">
        <v>3.75</v>
      </c>
    </row>
    <row r="14">
      <c r="A14" t="inlineStr">
        <is>
          <t>财务费用</t>
        </is>
      </c>
      <c r="B14">
        <f>"02097"</f>
        <v/>
      </c>
      <c r="C14">
        <f>"蜜雪集团"</f>
        <v/>
      </c>
      <c r="D14" t="n">
        <v>0.06</v>
      </c>
      <c r="E14" t="n">
        <v>0.15</v>
      </c>
      <c r="F14" t="n">
        <v>0.09</v>
      </c>
      <c r="G14" t="n">
        <v>0.06</v>
      </c>
    </row>
    <row r="15">
      <c r="A15" t="inlineStr">
        <is>
          <t>(其中)融资成本</t>
        </is>
      </c>
      <c r="B15">
        <f>"02097"</f>
        <v/>
      </c>
      <c r="C15">
        <f>"蜜雪集团"</f>
        <v/>
      </c>
      <c r="D15" t="n">
        <v>0.06</v>
      </c>
      <c r="E15" t="n">
        <v>0.15</v>
      </c>
      <c r="F15" t="n">
        <v>0.09</v>
      </c>
      <c r="G15" t="n">
        <v>0.06</v>
      </c>
    </row>
    <row r="16">
      <c r="A16" t="inlineStr">
        <is>
          <t>(其中)利息收入</t>
        </is>
      </c>
      <c r="B16">
        <f>"02097"</f>
        <v/>
      </c>
      <c r="C16">
        <f>"蜜雪集团"</f>
        <v/>
      </c>
      <c r="D16" t="inlineStr">
        <is>
          <t>0</t>
        </is>
      </c>
      <c r="E16" t="inlineStr">
        <is>
          <t>0</t>
        </is>
      </c>
      <c r="F16" t="inlineStr">
        <is>
          <t>0</t>
        </is>
      </c>
      <c r="G16" t="inlineStr">
        <is>
          <t>0</t>
        </is>
      </c>
    </row>
    <row r="17">
      <c r="A17" t="inlineStr">
        <is>
          <t>(其中)外币兑换净收益</t>
        </is>
      </c>
      <c r="B17">
        <f>"02097"</f>
        <v/>
      </c>
      <c r="C17">
        <f>"蜜雪集团"</f>
        <v/>
      </c>
      <c r="D17" t="inlineStr">
        <is>
          <t>0</t>
        </is>
      </c>
      <c r="E17" t="inlineStr">
        <is>
          <t>0</t>
        </is>
      </c>
      <c r="F17" t="inlineStr">
        <is>
          <t>0</t>
        </is>
      </c>
      <c r="G17" t="inlineStr">
        <is>
          <t>0</t>
        </is>
      </c>
    </row>
    <row r="18">
      <c r="A18" t="inlineStr">
        <is>
          <t>研发费用</t>
        </is>
      </c>
      <c r="B18">
        <f>"02097"</f>
        <v/>
      </c>
      <c r="C18">
        <f>"蜜雪集团"</f>
        <v/>
      </c>
      <c r="D18" t="n">
        <v>1.05</v>
      </c>
      <c r="E18" t="n">
        <v>0.85</v>
      </c>
      <c r="F18" t="n">
        <v>0.32</v>
      </c>
      <c r="G18" t="n">
        <v>0.17</v>
      </c>
    </row>
    <row r="19">
      <c r="A19" t="inlineStr">
        <is>
          <t>股份酬金成本</t>
        </is>
      </c>
      <c r="B19">
        <f>"02097"</f>
        <v/>
      </c>
      <c r="C19">
        <f>"蜜雪集团"</f>
        <v/>
      </c>
      <c r="D19" t="inlineStr">
        <is>
          <t>0</t>
        </is>
      </c>
      <c r="E19" t="inlineStr">
        <is>
          <t>0</t>
        </is>
      </c>
      <c r="F19" t="inlineStr">
        <is>
          <t>0</t>
        </is>
      </c>
      <c r="G19" t="inlineStr">
        <is>
          <t>0</t>
        </is>
      </c>
    </row>
    <row r="20">
      <c r="A20" t="inlineStr">
        <is>
          <t>销售费用率</t>
        </is>
      </c>
      <c r="B20">
        <f>"02097"</f>
        <v/>
      </c>
      <c r="C20">
        <f>"蜜雪集团"</f>
        <v/>
      </c>
      <c r="D20" t="inlineStr">
        <is>
          <t>0.0644</t>
        </is>
      </c>
      <c r="E20" t="inlineStr">
        <is>
          <t>0.0649</t>
        </is>
      </c>
      <c r="F20" t="inlineStr">
        <is>
          <t>0.0570</t>
        </is>
      </c>
      <c r="G20" t="inlineStr">
        <is>
          <t>0.0392</t>
        </is>
      </c>
    </row>
    <row r="21">
      <c r="A21" t="inlineStr">
        <is>
          <t>管理费用率</t>
        </is>
      </c>
      <c r="B21">
        <f>"02097"</f>
        <v/>
      </c>
      <c r="C21">
        <f>"蜜雪集团"</f>
        <v/>
      </c>
      <c r="D21" t="inlineStr">
        <is>
          <t>0.0304</t>
        </is>
      </c>
      <c r="E21" t="inlineStr">
        <is>
          <t>0.0301</t>
        </is>
      </c>
      <c r="F21" t="inlineStr">
        <is>
          <t>0.0366</t>
        </is>
      </c>
      <c r="G21" t="inlineStr">
        <is>
          <t>0.0362</t>
        </is>
      </c>
    </row>
    <row r="22">
      <c r="A22" t="inlineStr">
        <is>
          <t>营业费用率</t>
        </is>
      </c>
      <c r="B22">
        <f>"02097"</f>
        <v/>
      </c>
      <c r="C22">
        <f>"蜜雪集团"</f>
        <v/>
      </c>
      <c r="D22" t="inlineStr">
        <is>
          <t>0.0991</t>
        </is>
      </c>
      <c r="E22" t="inlineStr">
        <is>
          <t>0.0992</t>
        </is>
      </c>
      <c r="F22" t="inlineStr">
        <is>
          <t>0.0960</t>
        </is>
      </c>
      <c r="G22" t="inlineStr">
        <is>
          <t>0.0771</t>
        </is>
      </c>
    </row>
    <row r="23">
      <c r="A23" t="inlineStr">
        <is>
          <t>财务费用率</t>
        </is>
      </c>
      <c r="B23">
        <f>"02097"</f>
        <v/>
      </c>
      <c r="C23">
        <f>"蜜雪集团"</f>
        <v/>
      </c>
      <c r="D23" t="inlineStr">
        <is>
          <t>0.0003</t>
        </is>
      </c>
      <c r="E23" t="inlineStr">
        <is>
          <t>0.0007</t>
        </is>
      </c>
      <c r="F23" t="inlineStr">
        <is>
          <t>0.0007</t>
        </is>
      </c>
      <c r="G23" t="inlineStr">
        <is>
          <t>0.0006</t>
        </is>
      </c>
    </row>
    <row r="24">
      <c r="A24" t="inlineStr">
        <is>
          <t>研发费用率</t>
        </is>
      </c>
      <c r="B24">
        <f>"02097"</f>
        <v/>
      </c>
      <c r="C24">
        <f>"蜜雪集团"</f>
        <v/>
      </c>
      <c r="D24" t="inlineStr">
        <is>
          <t>0.0042</t>
        </is>
      </c>
      <c r="E24" t="inlineStr">
        <is>
          <t>0.0042</t>
        </is>
      </c>
      <c r="F24" t="inlineStr">
        <is>
          <t>0.0024</t>
        </is>
      </c>
      <c r="G24" t="inlineStr">
        <is>
          <t>0.0017</t>
        </is>
      </c>
    </row>
    <row r="25">
      <c r="A25" t="inlineStr">
        <is>
          <t>四项费用率</t>
        </is>
      </c>
      <c r="B25">
        <f>"02097"</f>
        <v/>
      </c>
      <c r="C25">
        <f>"蜜雪集团"</f>
        <v/>
      </c>
      <c r="D25" t="inlineStr">
        <is>
          <t>0.0993</t>
        </is>
      </c>
      <c r="E25" t="inlineStr">
        <is>
          <t>0.0999</t>
        </is>
      </c>
      <c r="F25" t="inlineStr">
        <is>
          <t>0.0967</t>
        </is>
      </c>
      <c r="G25" t="inlineStr">
        <is>
          <t>0.0776</t>
        </is>
      </c>
    </row>
    <row r="26">
      <c r="A26" t="inlineStr">
        <is>
          <t>加：对联营企业及合营企业的投资收益</t>
        </is>
      </c>
      <c r="B26">
        <f>"02097"</f>
        <v/>
      </c>
      <c r="C26">
        <f>"蜜雪集团"</f>
        <v/>
      </c>
      <c r="D26" t="n">
        <v>-0.03</v>
      </c>
      <c r="E26" t="n">
        <v>0</v>
      </c>
      <c r="F26" t="n">
        <v>-0</v>
      </c>
      <c r="G26" t="inlineStr">
        <is>
          <t>0</t>
        </is>
      </c>
    </row>
    <row r="27">
      <c r="A27" t="inlineStr">
        <is>
          <t>(其中)对联营公司的投资收益</t>
        </is>
      </c>
      <c r="B27">
        <f>"02097"</f>
        <v/>
      </c>
      <c r="C27">
        <f>"蜜雪集团"</f>
        <v/>
      </c>
      <c r="D27" t="n">
        <v>-0.03</v>
      </c>
      <c r="E27" t="n">
        <v>0</v>
      </c>
      <c r="F27" t="n">
        <v>-0</v>
      </c>
      <c r="G27" t="inlineStr">
        <is>
          <t>0</t>
        </is>
      </c>
    </row>
    <row r="28">
      <c r="A28" t="inlineStr">
        <is>
          <t>(其中)对合营企业的投资收益</t>
        </is>
      </c>
      <c r="B28">
        <f>"02097"</f>
        <v/>
      </c>
      <c r="C28">
        <f>"蜜雪集团"</f>
        <v/>
      </c>
      <c r="D28" t="inlineStr">
        <is>
          <t>0</t>
        </is>
      </c>
      <c r="E28" t="inlineStr">
        <is>
          <t>0</t>
        </is>
      </c>
      <c r="F28" t="inlineStr">
        <is>
          <t>0</t>
        </is>
      </c>
      <c r="G28" t="inlineStr">
        <is>
          <t>0</t>
        </is>
      </c>
    </row>
    <row r="29">
      <c r="A29" t="inlineStr">
        <is>
          <t>投资收益</t>
        </is>
      </c>
      <c r="B29">
        <f>"02097"</f>
        <v/>
      </c>
      <c r="C29">
        <f>"蜜雪集团"</f>
        <v/>
      </c>
      <c r="D29" t="inlineStr">
        <is>
          <t>0</t>
        </is>
      </c>
      <c r="E29" t="inlineStr">
        <is>
          <t>0</t>
        </is>
      </c>
      <c r="F29" t="inlineStr"/>
      <c r="G29" t="inlineStr"/>
    </row>
    <row r="30">
      <c r="A30" t="inlineStr">
        <is>
          <t>公允价值变动收益</t>
        </is>
      </c>
      <c r="B30">
        <f>"02097"</f>
        <v/>
      </c>
      <c r="C30">
        <f>"蜜雪集团"</f>
        <v/>
      </c>
      <c r="D30" t="inlineStr">
        <is>
          <t>0</t>
        </is>
      </c>
      <c r="E30" t="inlineStr">
        <is>
          <t>0</t>
        </is>
      </c>
      <c r="F30" t="inlineStr">
        <is>
          <t>0</t>
        </is>
      </c>
      <c r="G30" t="inlineStr">
        <is>
          <t>0</t>
        </is>
      </c>
    </row>
    <row r="31">
      <c r="A31" t="inlineStr">
        <is>
          <t>投资物业公允值变动</t>
        </is>
      </c>
      <c r="B31">
        <f>"02097"</f>
        <v/>
      </c>
      <c r="C31">
        <f>"蜜雪集团"</f>
        <v/>
      </c>
      <c r="D31" t="inlineStr">
        <is>
          <t>0</t>
        </is>
      </c>
      <c r="E31" t="inlineStr">
        <is>
          <t>0</t>
        </is>
      </c>
      <c r="F31" t="inlineStr">
        <is>
          <t>0</t>
        </is>
      </c>
      <c r="G31" t="inlineStr">
        <is>
          <t>0</t>
        </is>
      </c>
    </row>
    <row r="32">
      <c r="A32" t="inlineStr">
        <is>
          <t>资产减值损失</t>
        </is>
      </c>
      <c r="B32">
        <f>"02097"</f>
        <v/>
      </c>
      <c r="C32">
        <f>"蜜雪集团"</f>
        <v/>
      </c>
      <c r="D32" t="n">
        <v>0</v>
      </c>
      <c r="E32" t="n">
        <v>0.64</v>
      </c>
      <c r="F32" t="n">
        <v>0.04</v>
      </c>
      <c r="G32" t="n">
        <v>0.17</v>
      </c>
    </row>
    <row r="33">
      <c r="A33" t="inlineStr">
        <is>
          <t>信用减值损失</t>
        </is>
      </c>
      <c r="B33">
        <f>"02097"</f>
        <v/>
      </c>
      <c r="C33">
        <f>"蜜雪集团"</f>
        <v/>
      </c>
      <c r="D33" t="inlineStr">
        <is>
          <t>0</t>
        </is>
      </c>
      <c r="E33" t="inlineStr">
        <is>
          <t>0</t>
        </is>
      </c>
      <c r="F33" t="inlineStr">
        <is>
          <t>0</t>
        </is>
      </c>
      <c r="G33" t="inlineStr">
        <is>
          <t>0</t>
        </is>
      </c>
    </row>
    <row r="34">
      <c r="A34" t="inlineStr">
        <is>
          <t>其他业务收入</t>
        </is>
      </c>
      <c r="B34">
        <f>"02097"</f>
        <v/>
      </c>
      <c r="C34">
        <f>"蜜雪集团"</f>
        <v/>
      </c>
      <c r="D34" t="n">
        <v>2.2</v>
      </c>
      <c r="E34" t="n">
        <v>2.48</v>
      </c>
      <c r="F34" t="n">
        <v>1.28</v>
      </c>
      <c r="G34" t="n">
        <v>1.35</v>
      </c>
    </row>
    <row r="35">
      <c r="A35" t="inlineStr">
        <is>
          <t>其他业务成本</t>
        </is>
      </c>
      <c r="B35">
        <f>"02097"</f>
        <v/>
      </c>
      <c r="C35">
        <f>"蜜雪集团"</f>
        <v/>
      </c>
      <c r="D35" t="inlineStr">
        <is>
          <t>0</t>
        </is>
      </c>
      <c r="E35" t="inlineStr">
        <is>
          <t>0</t>
        </is>
      </c>
      <c r="F35" t="inlineStr">
        <is>
          <t>0</t>
        </is>
      </c>
      <c r="G35" t="inlineStr">
        <is>
          <t>0</t>
        </is>
      </c>
    </row>
    <row r="36">
      <c r="A36" t="inlineStr">
        <is>
          <t>二、利润总额</t>
        </is>
      </c>
      <c r="B36">
        <f>"02097"</f>
        <v/>
      </c>
      <c r="C36">
        <f>"蜜雪集团"</f>
        <v/>
      </c>
      <c r="D36" t="n">
        <v>58.11</v>
      </c>
      <c r="E36" t="n">
        <v>41.54</v>
      </c>
      <c r="F36" t="n">
        <v>26.58</v>
      </c>
      <c r="G36" t="n">
        <v>25.59</v>
      </c>
    </row>
    <row r="37">
      <c r="A37" t="inlineStr">
        <is>
          <t>研发费占利润总额比值</t>
        </is>
      </c>
      <c r="B37">
        <f>"02097"</f>
        <v/>
      </c>
      <c r="C37">
        <f>"蜜雪集团"</f>
        <v/>
      </c>
      <c r="D37" t="inlineStr">
        <is>
          <t>0.0180</t>
        </is>
      </c>
      <c r="E37" t="inlineStr">
        <is>
          <t>0.0205</t>
        </is>
      </c>
      <c r="F37" t="inlineStr">
        <is>
          <t>0.0122</t>
        </is>
      </c>
      <c r="G37" t="inlineStr">
        <is>
          <t>0.0067</t>
        </is>
      </c>
    </row>
    <row r="38">
      <c r="A38" t="inlineStr">
        <is>
          <t>减：所得税费用</t>
        </is>
      </c>
      <c r="B38">
        <f>"02097"</f>
        <v/>
      </c>
      <c r="C38">
        <f>"蜜雪集团"</f>
        <v/>
      </c>
      <c r="D38" t="n">
        <v>13.56</v>
      </c>
      <c r="E38" t="n">
        <v>9.67</v>
      </c>
      <c r="F38" t="n">
        <v>6.45</v>
      </c>
      <c r="G38" t="n">
        <v>6.47</v>
      </c>
    </row>
    <row r="39">
      <c r="A39" t="inlineStr">
        <is>
          <t>有效税率</t>
        </is>
      </c>
      <c r="B39">
        <f>"02097"</f>
        <v/>
      </c>
      <c r="C39">
        <f>"蜜雪集团"</f>
        <v/>
      </c>
      <c r="D39" t="inlineStr">
        <is>
          <t>0.2334</t>
        </is>
      </c>
      <c r="E39" t="inlineStr">
        <is>
          <t>0.2329</t>
        </is>
      </c>
      <c r="F39" t="inlineStr">
        <is>
          <t>0.2426</t>
        </is>
      </c>
      <c r="G39" t="inlineStr">
        <is>
          <t>0.2528</t>
        </is>
      </c>
    </row>
    <row r="40">
      <c r="A40" t="inlineStr">
        <is>
          <t>三、净利润</t>
        </is>
      </c>
      <c r="B40">
        <f>"02097"</f>
        <v/>
      </c>
      <c r="C40">
        <f>"蜜雪集团"</f>
        <v/>
      </c>
      <c r="D40" t="n">
        <v>44.54</v>
      </c>
      <c r="E40" t="n">
        <v>31.87</v>
      </c>
      <c r="F40" t="n">
        <v>20.13</v>
      </c>
      <c r="G40" t="n">
        <v>19.12</v>
      </c>
    </row>
    <row r="41">
      <c r="A41" t="inlineStr">
        <is>
          <t>净利润率</t>
        </is>
      </c>
      <c r="B41">
        <f>"02097"</f>
        <v/>
      </c>
      <c r="C41">
        <f>"蜜雪集团"</f>
        <v/>
      </c>
      <c r="D41" t="inlineStr">
        <is>
          <t>0.1794</t>
        </is>
      </c>
      <c r="E41" t="inlineStr">
        <is>
          <t>0.1570</t>
        </is>
      </c>
      <c r="F41" t="inlineStr">
        <is>
          <t>0.1483</t>
        </is>
      </c>
      <c r="G41" t="inlineStr">
        <is>
          <t>0.1847</t>
        </is>
      </c>
    </row>
    <row r="42">
      <c r="A42" t="inlineStr">
        <is>
          <t>归属于母公司股东及其他权益持有者的净利润</t>
        </is>
      </c>
      <c r="B42">
        <f>"02097"</f>
        <v/>
      </c>
      <c r="C42">
        <f>"蜜雪集团"</f>
        <v/>
      </c>
      <c r="D42" t="n">
        <v>44.37</v>
      </c>
      <c r="E42" t="n">
        <v>31.37</v>
      </c>
      <c r="F42" t="n">
        <v>19.97</v>
      </c>
      <c r="G42" t="n">
        <v>19.1</v>
      </c>
    </row>
    <row r="43">
      <c r="A43" t="inlineStr">
        <is>
          <t>归属于母公司普通股股东的净利润</t>
        </is>
      </c>
      <c r="B43">
        <f>"02097"</f>
        <v/>
      </c>
      <c r="C43">
        <f>"蜜雪集团"</f>
        <v/>
      </c>
      <c r="D43" t="n">
        <v>44.37</v>
      </c>
      <c r="E43" t="n">
        <v>31.37</v>
      </c>
      <c r="F43" t="n">
        <v>19.97</v>
      </c>
      <c r="G43" t="n">
        <v>19.1</v>
      </c>
    </row>
    <row r="44">
      <c r="A44" t="inlineStr">
        <is>
          <t>少数股东损益</t>
        </is>
      </c>
      <c r="B44">
        <f>"02097"</f>
        <v/>
      </c>
      <c r="C44">
        <f>"蜜雪集团"</f>
        <v/>
      </c>
      <c r="D44" t="n">
        <v>0.18</v>
      </c>
      <c r="E44" t="n">
        <v>0.49</v>
      </c>
      <c r="F44" t="n">
        <v>0.16</v>
      </c>
      <c r="G44" t="n">
        <v>0.02</v>
      </c>
    </row>
    <row r="45">
      <c r="A45" t="inlineStr">
        <is>
          <t>可赎回少数股东权益利息及回购视同股利分配</t>
        </is>
      </c>
      <c r="B45">
        <f>"02097"</f>
        <v/>
      </c>
      <c r="C45">
        <f>"蜜雪集团"</f>
        <v/>
      </c>
      <c r="D45" t="inlineStr">
        <is>
          <t>0</t>
        </is>
      </c>
      <c r="E45" t="inlineStr">
        <is>
          <t>0</t>
        </is>
      </c>
      <c r="F45" t="inlineStr">
        <is>
          <t>0</t>
        </is>
      </c>
      <c r="G45" t="inlineStr">
        <is>
          <t>0</t>
        </is>
      </c>
    </row>
    <row r="46">
      <c r="A46" t="inlineStr">
        <is>
          <t>非国际公认会计准则净利润</t>
        </is>
      </c>
      <c r="B46">
        <f>"02097"</f>
        <v/>
      </c>
      <c r="C46">
        <f>"蜜雪集团"</f>
        <v/>
      </c>
      <c r="D46" t="inlineStr"/>
      <c r="E46" t="inlineStr"/>
      <c r="F46" t="inlineStr"/>
      <c r="G46" t="inlineStr"/>
    </row>
    <row r="47">
      <c r="A47" t="inlineStr">
        <is>
          <t>非国际公认会计准则归属于母公司股东净利润</t>
        </is>
      </c>
      <c r="B47">
        <f>"02097"</f>
        <v/>
      </c>
      <c r="C47">
        <f>"蜜雪集团"</f>
        <v/>
      </c>
      <c r="D47" t="inlineStr"/>
      <c r="E47" t="inlineStr"/>
      <c r="F47" t="inlineStr"/>
      <c r="G47" t="inlineStr"/>
    </row>
    <row r="48">
      <c r="A48" t="inlineStr">
        <is>
          <t>四、基本每股收益</t>
        </is>
      </c>
      <c r="B48">
        <f>"02097"</f>
        <v/>
      </c>
      <c r="C48">
        <f>"蜜雪集团"</f>
        <v/>
      </c>
      <c r="D48" t="n">
        <v>0</v>
      </c>
      <c r="E48" t="n">
        <v>0</v>
      </c>
      <c r="F48" t="n">
        <v>0</v>
      </c>
      <c r="G48" t="n">
        <v>0</v>
      </c>
    </row>
    <row r="49">
      <c r="A49" t="inlineStr">
        <is>
          <t>稀释每股收益</t>
        </is>
      </c>
      <c r="B49">
        <f>"02097"</f>
        <v/>
      </c>
      <c r="C49">
        <f>"蜜雪集团"</f>
        <v/>
      </c>
      <c r="D49" t="n">
        <v>0</v>
      </c>
      <c r="E49" t="n">
        <v>0</v>
      </c>
      <c r="F49" t="n">
        <v>0</v>
      </c>
      <c r="G49" t="n">
        <v>0</v>
      </c>
    </row>
    <row r="50">
      <c r="A50" t="inlineStr">
        <is>
          <t>五、综合收益总额</t>
        </is>
      </c>
      <c r="B50">
        <f>"02097"</f>
        <v/>
      </c>
      <c r="C50">
        <f>"蜜雪集团"</f>
        <v/>
      </c>
      <c r="D50" t="n">
        <v>44.5</v>
      </c>
      <c r="E50" t="n">
        <v>31.86</v>
      </c>
      <c r="F50" t="n">
        <v>20.12</v>
      </c>
      <c r="G50" t="n">
        <v>19.12</v>
      </c>
    </row>
    <row r="51">
      <c r="A51" t="inlineStr">
        <is>
          <t>归属于母公司股东及其他权益持有者的综合收益总额</t>
        </is>
      </c>
      <c r="B51">
        <f>"02097"</f>
        <v/>
      </c>
      <c r="C51">
        <f>"蜜雪集团"</f>
        <v/>
      </c>
      <c r="D51" t="n">
        <v>44.33</v>
      </c>
      <c r="E51" t="n">
        <v>31.36</v>
      </c>
      <c r="F51" t="n">
        <v>19.96</v>
      </c>
      <c r="G51" t="n">
        <v>19.1</v>
      </c>
    </row>
    <row r="52">
      <c r="A52" t="inlineStr">
        <is>
          <t>归属于母公司普通股股东的综合收益总额</t>
        </is>
      </c>
      <c r="B52">
        <f>"02097"</f>
        <v/>
      </c>
      <c r="C52">
        <f>"蜜雪集团"</f>
        <v/>
      </c>
      <c r="D52" t="n">
        <v>44.33</v>
      </c>
      <c r="E52" t="n">
        <v>31.36</v>
      </c>
      <c r="F52" t="n">
        <v>19.96</v>
      </c>
      <c r="G52" t="n">
        <v>19.1</v>
      </c>
    </row>
    <row r="53">
      <c r="A53" t="inlineStr">
        <is>
          <t>归属于少数股东的综合收益总额</t>
        </is>
      </c>
      <c r="B53">
        <f>"02097"</f>
        <v/>
      </c>
      <c r="C53">
        <f>"蜜雪集团"</f>
        <v/>
      </c>
      <c r="D53" t="n">
        <v>0.17</v>
      </c>
      <c r="E53" t="n">
        <v>0.5</v>
      </c>
      <c r="F53" t="n">
        <v>0.16</v>
      </c>
      <c r="G53" t="n">
        <v>0.02</v>
      </c>
    </row>
    <row r="54">
      <c r="A54" t="inlineStr">
        <is>
          <t>可赎回少数股东权益的综合收益</t>
        </is>
      </c>
      <c r="B54">
        <f>"02097"</f>
        <v/>
      </c>
      <c r="C54">
        <f>"蜜雪集团"</f>
        <v/>
      </c>
      <c r="D54" t="inlineStr">
        <is>
          <t>0</t>
        </is>
      </c>
      <c r="E54" t="inlineStr">
        <is>
          <t>0</t>
        </is>
      </c>
      <c r="F54" t="inlineStr">
        <is>
          <t>0</t>
        </is>
      </c>
      <c r="G54" t="inlineStr">
        <is>
          <t>0</t>
        </is>
      </c>
    </row>
    <row r="55">
      <c r="A55" t="inlineStr">
        <is>
          <t>其他综合收益的税后净额</t>
        </is>
      </c>
      <c r="B55">
        <f>"02097"</f>
        <v/>
      </c>
      <c r="C55">
        <f>"蜜雪集团"</f>
        <v/>
      </c>
      <c r="D55" t="n">
        <v>-0.04</v>
      </c>
      <c r="E55" t="n">
        <v>-0.01</v>
      </c>
      <c r="F55" t="n">
        <v>-0.01</v>
      </c>
      <c r="G55" t="n">
        <v>-0</v>
      </c>
    </row>
    <row r="56">
      <c r="A56" t="inlineStr">
        <is>
          <t>分红、回购及涨跌幅</t>
        </is>
      </c>
      <c r="B56" t="inlineStr"/>
      <c r="C56" t="inlineStr"/>
      <c r="D56" t="inlineStr"/>
      <c r="E56" t="inlineStr"/>
      <c r="F56" t="inlineStr"/>
      <c r="G56" t="inlineStr"/>
    </row>
    <row r="57">
      <c r="A57" t="inlineStr">
        <is>
          <t>分红金额</t>
        </is>
      </c>
      <c r="B57">
        <f>"02097"</f>
        <v/>
      </c>
      <c r="C57">
        <f>"蜜雪集团"</f>
        <v/>
      </c>
      <c r="D57" t="inlineStr">
        <is>
          <t>0</t>
        </is>
      </c>
      <c r="E57" t="inlineStr">
        <is>
          <t>0</t>
        </is>
      </c>
      <c r="F57" t="inlineStr">
        <is>
          <t>0</t>
        </is>
      </c>
      <c r="G57" t="inlineStr">
        <is>
          <t>0</t>
        </is>
      </c>
    </row>
    <row r="58">
      <c r="A58" t="inlineStr">
        <is>
          <t>H股分红金额</t>
        </is>
      </c>
      <c r="B58">
        <f>"02097"</f>
        <v/>
      </c>
      <c r="C58">
        <f>"蜜雪集团"</f>
        <v/>
      </c>
      <c r="D58" t="inlineStr">
        <is>
          <t>0</t>
        </is>
      </c>
      <c r="E58" t="inlineStr">
        <is>
          <t>0</t>
        </is>
      </c>
      <c r="F58" t="inlineStr">
        <is>
          <t>0</t>
        </is>
      </c>
      <c r="G58" t="inlineStr">
        <is>
          <t>0</t>
        </is>
      </c>
    </row>
    <row r="59">
      <c r="A59" t="inlineStr">
        <is>
          <t>分红率</t>
        </is>
      </c>
      <c r="B59">
        <f>"02097"</f>
        <v/>
      </c>
      <c r="C59">
        <f>"蜜雪集团"</f>
        <v/>
      </c>
      <c r="D59" t="inlineStr">
        <is>
          <t>0</t>
        </is>
      </c>
      <c r="E59" t="inlineStr">
        <is>
          <t>0</t>
        </is>
      </c>
      <c r="F59" t="inlineStr">
        <is>
          <t>0</t>
        </is>
      </c>
      <c r="G59" t="inlineStr">
        <is>
          <t>0</t>
        </is>
      </c>
    </row>
    <row r="60">
      <c r="A60" t="inlineStr">
        <is>
          <t>回购金额</t>
        </is>
      </c>
      <c r="B60">
        <f>"02097"</f>
        <v/>
      </c>
      <c r="C60">
        <f>"蜜雪集团"</f>
        <v/>
      </c>
      <c r="D60" t="inlineStr">
        <is>
          <t>0</t>
        </is>
      </c>
      <c r="E60" t="inlineStr">
        <is>
          <t>0</t>
        </is>
      </c>
      <c r="F60" t="inlineStr">
        <is>
          <t>0</t>
        </is>
      </c>
      <c r="G60" t="inlineStr">
        <is>
          <t>0</t>
        </is>
      </c>
    </row>
    <row r="61">
      <c r="A61" t="inlineStr">
        <is>
          <t>年度涨跌幅</t>
        </is>
      </c>
      <c r="B61">
        <f>"02097"</f>
        <v/>
      </c>
      <c r="C61">
        <f>"蜜雪集团"</f>
        <v/>
      </c>
      <c r="D61" t="inlineStr"/>
      <c r="E61" t="inlineStr"/>
      <c r="F61" t="inlineStr"/>
      <c r="G61" t="inlineStr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7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日期</t>
        </is>
      </c>
      <c r="B1" s="1" t="inlineStr">
        <is>
          <t>经营活动产生的现金流量净额</t>
        </is>
      </c>
      <c r="C1" s="1" t="inlineStr">
        <is>
          <t>投资活动产生的现金流量净额</t>
        </is>
      </c>
      <c r="D1" s="1" t="inlineStr">
        <is>
          <t>筹资活动产生的现金流量净额</t>
        </is>
      </c>
      <c r="E1" s="1" t="inlineStr">
        <is>
          <t>现金及现金等价物的净增加额</t>
        </is>
      </c>
      <c r="F1" s="1" t="inlineStr">
        <is>
          <t>期初现金及现金等价物的余额</t>
        </is>
      </c>
      <c r="G1" s="1" t="inlineStr">
        <is>
          <t>汇率变动对现金及现金等价物的影响</t>
        </is>
      </c>
      <c r="H1" s="1" t="inlineStr">
        <is>
          <t>期末现金及现金等价物净余额</t>
        </is>
      </c>
    </row>
    <row r="2">
      <c r="A2">
        <f>"02097"</f>
        <v/>
      </c>
      <c r="B2">
        <f>"02097"</f>
        <v/>
      </c>
      <c r="C2">
        <f>"02097"</f>
        <v/>
      </c>
      <c r="D2">
        <f>"02097"</f>
        <v/>
      </c>
      <c r="E2">
        <f>"02097"</f>
        <v/>
      </c>
      <c r="F2">
        <f>"02097"</f>
        <v/>
      </c>
      <c r="G2">
        <f>"02097"</f>
        <v/>
      </c>
      <c r="H2">
        <f>"02097"</f>
        <v/>
      </c>
    </row>
    <row r="3">
      <c r="A3">
        <f>"蜜雪集团"</f>
        <v/>
      </c>
      <c r="B3">
        <f>"蜜雪集团"</f>
        <v/>
      </c>
      <c r="C3">
        <f>"蜜雪集团"</f>
        <v/>
      </c>
      <c r="D3">
        <f>"蜜雪集团"</f>
        <v/>
      </c>
      <c r="E3">
        <f>"蜜雪集团"</f>
        <v/>
      </c>
      <c r="F3">
        <f>"蜜雪集团"</f>
        <v/>
      </c>
      <c r="G3">
        <f>"蜜雪集团"</f>
        <v/>
      </c>
      <c r="H3">
        <f>"蜜雪集团"</f>
        <v/>
      </c>
    </row>
    <row r="4">
      <c r="A4" t="inlineStr">
        <is>
          <t>2024-12-31</t>
        </is>
      </c>
      <c r="B4" t="n">
        <v>60.09</v>
      </c>
      <c r="C4" t="n">
        <v>-70.19</v>
      </c>
      <c r="D4" t="n">
        <v>-2.77</v>
      </c>
      <c r="E4" t="n">
        <v>-12.88</v>
      </c>
      <c r="F4" t="n">
        <v>56.22</v>
      </c>
      <c r="G4" t="n">
        <v>0.01</v>
      </c>
      <c r="H4" t="n">
        <v>43.35</v>
      </c>
    </row>
    <row r="5">
      <c r="A5" t="inlineStr">
        <is>
          <t>2023-12-31</t>
        </is>
      </c>
      <c r="B5" t="n">
        <v>37.94</v>
      </c>
      <c r="C5" t="n">
        <v>-8.25</v>
      </c>
      <c r="D5" t="n">
        <v>-1.11</v>
      </c>
      <c r="E5" t="n">
        <v>28.57</v>
      </c>
      <c r="F5" t="n">
        <v>27.64</v>
      </c>
      <c r="G5" t="n">
        <v>0.01</v>
      </c>
      <c r="H5" t="n">
        <v>56.22</v>
      </c>
    </row>
    <row r="6">
      <c r="A6" t="inlineStr">
        <is>
          <t>2022-12-31</t>
        </is>
      </c>
      <c r="B6" t="n">
        <v>24.31</v>
      </c>
      <c r="C6" t="n">
        <v>-22.02</v>
      </c>
      <c r="D6" t="n">
        <v>-1.39</v>
      </c>
      <c r="E6" t="n">
        <v>0.9</v>
      </c>
      <c r="F6" t="n">
        <v>26.76</v>
      </c>
      <c r="G6" t="n">
        <v>-0.01</v>
      </c>
      <c r="H6" t="n">
        <v>27.64</v>
      </c>
    </row>
    <row r="7">
      <c r="A7" t="inlineStr">
        <is>
          <t>2021-12-31</t>
        </is>
      </c>
      <c r="B7" t="n">
        <v>16.92</v>
      </c>
      <c r="C7" t="n">
        <v>-18.32</v>
      </c>
      <c r="D7" t="n">
        <v>7.27</v>
      </c>
      <c r="E7" t="n">
        <v>5.87</v>
      </c>
      <c r="F7" t="n">
        <v>20.89</v>
      </c>
      <c r="G7" t="n">
        <v>-0.01</v>
      </c>
      <c r="H7" t="n">
        <v>26.76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2026-02-09T14:19:48Z</dcterms:created>
  <dcterms:modified xmlns:dcterms="http://purl.org/dc/terms/" xmlns:xsi="http://www.w3.org/2001/XMLSchema-instance" xsi:type="dcterms:W3CDTF">2026-02-09T14:19:48Z</dcterms:modified>
</cp:coreProperties>
</file>